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4 시계열 고등학교 유형별(1965-2024)\"/>
    </mc:Choice>
  </mc:AlternateContent>
  <bookViews>
    <workbookView xWindow="600" yWindow="270" windowWidth="23130" windowHeight="12915" activeTab="1"/>
  </bookViews>
  <sheets>
    <sheet name="교원수_시도별_직위별(1965-)" sheetId="3" r:id="rId1"/>
    <sheet name="세부유형별 교원수(2011-)" sheetId="9" r:id="rId2"/>
  </sheets>
  <calcPr calcId="162913"/>
</workbook>
</file>

<file path=xl/calcChain.xml><?xml version="1.0" encoding="utf-8"?>
<calcChain xmlns="http://schemas.openxmlformats.org/spreadsheetml/2006/main">
  <c r="D237" i="9" l="1"/>
  <c r="E237" i="9"/>
  <c r="F237" i="9"/>
  <c r="G237" i="9"/>
  <c r="K237" i="9"/>
  <c r="O237" i="9"/>
  <c r="S237" i="9"/>
  <c r="W237" i="9"/>
  <c r="AA237" i="9"/>
  <c r="AE237" i="9"/>
  <c r="AI237" i="9"/>
  <c r="AM237" i="9"/>
  <c r="AQ237" i="9"/>
  <c r="AU237" i="9"/>
  <c r="AY237" i="9"/>
  <c r="BC237" i="9"/>
  <c r="BG237" i="9"/>
  <c r="BK237" i="9"/>
  <c r="D238" i="9"/>
  <c r="E238" i="9"/>
  <c r="F238" i="9"/>
  <c r="G238" i="9"/>
  <c r="K238" i="9"/>
  <c r="O238" i="9"/>
  <c r="S238" i="9"/>
  <c r="W238" i="9"/>
  <c r="AA238" i="9"/>
  <c r="AE238" i="9"/>
  <c r="AI238" i="9"/>
  <c r="AM238" i="9"/>
  <c r="AQ238" i="9"/>
  <c r="AU238" i="9"/>
  <c r="AY238" i="9"/>
  <c r="BC238" i="9"/>
  <c r="BG238" i="9"/>
  <c r="BK238" i="9"/>
  <c r="D239" i="9"/>
  <c r="G239" i="9" s="1"/>
  <c r="E239" i="9"/>
  <c r="F239" i="9"/>
  <c r="K239" i="9"/>
  <c r="O239" i="9"/>
  <c r="S239" i="9"/>
  <c r="W239" i="9"/>
  <c r="AA239" i="9"/>
  <c r="AE239" i="9"/>
  <c r="AI239" i="9"/>
  <c r="AM239" i="9"/>
  <c r="AQ239" i="9"/>
  <c r="AU239" i="9"/>
  <c r="AY239" i="9"/>
  <c r="BC239" i="9"/>
  <c r="BG239" i="9"/>
  <c r="BK239" i="9"/>
  <c r="D240" i="9"/>
  <c r="E240" i="9"/>
  <c r="F240" i="9"/>
  <c r="K240" i="9"/>
  <c r="O240" i="9"/>
  <c r="S240" i="9"/>
  <c r="W240" i="9"/>
  <c r="AA240" i="9"/>
  <c r="AE240" i="9"/>
  <c r="AI240" i="9"/>
  <c r="AM240" i="9"/>
  <c r="AQ240" i="9"/>
  <c r="AU240" i="9"/>
  <c r="AY240" i="9"/>
  <c r="BC240" i="9"/>
  <c r="BG240" i="9"/>
  <c r="BK240" i="9"/>
  <c r="D241" i="9"/>
  <c r="E241" i="9"/>
  <c r="F241" i="9"/>
  <c r="G241" i="9" s="1"/>
  <c r="K241" i="9"/>
  <c r="O241" i="9"/>
  <c r="S241" i="9"/>
  <c r="W241" i="9"/>
  <c r="AA241" i="9"/>
  <c r="AE241" i="9"/>
  <c r="AI241" i="9"/>
  <c r="AM241" i="9"/>
  <c r="AQ241" i="9"/>
  <c r="AU241" i="9"/>
  <c r="AY241" i="9"/>
  <c r="BC241" i="9"/>
  <c r="BG241" i="9"/>
  <c r="BK241" i="9"/>
  <c r="D242" i="9"/>
  <c r="E242" i="9"/>
  <c r="F242" i="9"/>
  <c r="G242" i="9"/>
  <c r="K242" i="9"/>
  <c r="O242" i="9"/>
  <c r="S242" i="9"/>
  <c r="W242" i="9"/>
  <c r="AA242" i="9"/>
  <c r="AE242" i="9"/>
  <c r="AI242" i="9"/>
  <c r="AM242" i="9"/>
  <c r="AQ242" i="9"/>
  <c r="AU242" i="9"/>
  <c r="AY242" i="9"/>
  <c r="BC242" i="9"/>
  <c r="BG242" i="9"/>
  <c r="BK242" i="9"/>
  <c r="D243" i="9"/>
  <c r="E243" i="9"/>
  <c r="F243" i="9"/>
  <c r="G243" i="9"/>
  <c r="K243" i="9"/>
  <c r="O243" i="9"/>
  <c r="S243" i="9"/>
  <c r="W243" i="9"/>
  <c r="AA243" i="9"/>
  <c r="AE243" i="9"/>
  <c r="AI243" i="9"/>
  <c r="AM243" i="9"/>
  <c r="AQ243" i="9"/>
  <c r="AU243" i="9"/>
  <c r="AY243" i="9"/>
  <c r="BC243" i="9"/>
  <c r="BG243" i="9"/>
  <c r="BK243" i="9"/>
  <c r="D244" i="9"/>
  <c r="G244" i="9" s="1"/>
  <c r="E244" i="9"/>
  <c r="F244" i="9"/>
  <c r="K244" i="9"/>
  <c r="O244" i="9"/>
  <c r="S244" i="9"/>
  <c r="W244" i="9"/>
  <c r="AA244" i="9"/>
  <c r="AE244" i="9"/>
  <c r="AI244" i="9"/>
  <c r="AM244" i="9"/>
  <c r="AQ244" i="9"/>
  <c r="AU244" i="9"/>
  <c r="AY244" i="9"/>
  <c r="BC244" i="9"/>
  <c r="BG244" i="9"/>
  <c r="BK244" i="9"/>
  <c r="D245" i="9"/>
  <c r="E245" i="9"/>
  <c r="F245" i="9"/>
  <c r="K245" i="9"/>
  <c r="O245" i="9"/>
  <c r="S245" i="9"/>
  <c r="W245" i="9"/>
  <c r="AA245" i="9"/>
  <c r="AE245" i="9"/>
  <c r="AI245" i="9"/>
  <c r="AM245" i="9"/>
  <c r="AQ245" i="9"/>
  <c r="AU245" i="9"/>
  <c r="AY245" i="9"/>
  <c r="BC245" i="9"/>
  <c r="BG245" i="9"/>
  <c r="BK245" i="9"/>
  <c r="D246" i="9"/>
  <c r="E246" i="9"/>
  <c r="F246" i="9"/>
  <c r="G246" i="9"/>
  <c r="K246" i="9"/>
  <c r="O246" i="9"/>
  <c r="S246" i="9"/>
  <c r="W246" i="9"/>
  <c r="AA246" i="9"/>
  <c r="AE246" i="9"/>
  <c r="AI246" i="9"/>
  <c r="AM246" i="9"/>
  <c r="AQ246" i="9"/>
  <c r="AU246" i="9"/>
  <c r="AY246" i="9"/>
  <c r="BC246" i="9"/>
  <c r="BG246" i="9"/>
  <c r="BK246" i="9"/>
  <c r="D247" i="9"/>
  <c r="E247" i="9"/>
  <c r="F247" i="9"/>
  <c r="G247" i="9"/>
  <c r="K247" i="9"/>
  <c r="O247" i="9"/>
  <c r="S247" i="9"/>
  <c r="W247" i="9"/>
  <c r="AA247" i="9"/>
  <c r="AE247" i="9"/>
  <c r="AI247" i="9"/>
  <c r="AM247" i="9"/>
  <c r="AQ247" i="9"/>
  <c r="AU247" i="9"/>
  <c r="AY247" i="9"/>
  <c r="BC247" i="9"/>
  <c r="BG247" i="9"/>
  <c r="BK247" i="9"/>
  <c r="D248" i="9"/>
  <c r="E248" i="9"/>
  <c r="F248" i="9"/>
  <c r="K248" i="9"/>
  <c r="O248" i="9"/>
  <c r="S248" i="9"/>
  <c r="W248" i="9"/>
  <c r="AA248" i="9"/>
  <c r="AE248" i="9"/>
  <c r="AI248" i="9"/>
  <c r="AM248" i="9"/>
  <c r="AQ248" i="9"/>
  <c r="AU248" i="9"/>
  <c r="AY248" i="9"/>
  <c r="BC248" i="9"/>
  <c r="BG248" i="9"/>
  <c r="BK248" i="9"/>
  <c r="D249" i="9"/>
  <c r="E249" i="9"/>
  <c r="F249" i="9"/>
  <c r="G249" i="9" s="1"/>
  <c r="K249" i="9"/>
  <c r="O249" i="9"/>
  <c r="S249" i="9"/>
  <c r="W249" i="9"/>
  <c r="AA249" i="9"/>
  <c r="AE249" i="9"/>
  <c r="AI249" i="9"/>
  <c r="AM249" i="9"/>
  <c r="AQ249" i="9"/>
  <c r="AU249" i="9"/>
  <c r="AY249" i="9"/>
  <c r="BC249" i="9"/>
  <c r="BG249" i="9"/>
  <c r="BK249" i="9"/>
  <c r="D250" i="9"/>
  <c r="E250" i="9"/>
  <c r="F250" i="9"/>
  <c r="G250" i="9" s="1"/>
  <c r="K250" i="9"/>
  <c r="O250" i="9"/>
  <c r="S250" i="9"/>
  <c r="W250" i="9"/>
  <c r="AA250" i="9"/>
  <c r="AE250" i="9"/>
  <c r="AI250" i="9"/>
  <c r="AM250" i="9"/>
  <c r="AQ250" i="9"/>
  <c r="AU250" i="9"/>
  <c r="AY250" i="9"/>
  <c r="BC250" i="9"/>
  <c r="BG250" i="9"/>
  <c r="BK250" i="9"/>
  <c r="D251" i="9"/>
  <c r="E251" i="9"/>
  <c r="F251" i="9"/>
  <c r="G251" i="9"/>
  <c r="K251" i="9"/>
  <c r="O251" i="9"/>
  <c r="S251" i="9"/>
  <c r="W251" i="9"/>
  <c r="AA251" i="9"/>
  <c r="AE251" i="9"/>
  <c r="AI251" i="9"/>
  <c r="AM251" i="9"/>
  <c r="AQ251" i="9"/>
  <c r="AU251" i="9"/>
  <c r="AY251" i="9"/>
  <c r="BC251" i="9"/>
  <c r="BG251" i="9"/>
  <c r="BK251" i="9"/>
  <c r="D252" i="9"/>
  <c r="E252" i="9"/>
  <c r="F252" i="9"/>
  <c r="K252" i="9"/>
  <c r="O252" i="9"/>
  <c r="S252" i="9"/>
  <c r="W252" i="9"/>
  <c r="AA252" i="9"/>
  <c r="AE252" i="9"/>
  <c r="AI252" i="9"/>
  <c r="AM252" i="9"/>
  <c r="AQ252" i="9"/>
  <c r="AU252" i="9"/>
  <c r="AY252" i="9"/>
  <c r="BC252" i="9"/>
  <c r="BG252" i="9"/>
  <c r="BK252" i="9"/>
  <c r="D253" i="9"/>
  <c r="E253" i="9"/>
  <c r="F253" i="9"/>
  <c r="K253" i="9"/>
  <c r="O253" i="9"/>
  <c r="S253" i="9"/>
  <c r="W253" i="9"/>
  <c r="AA253" i="9"/>
  <c r="AE253" i="9"/>
  <c r="AI253" i="9"/>
  <c r="AM253" i="9"/>
  <c r="AQ253" i="9"/>
  <c r="AU253" i="9"/>
  <c r="AY253" i="9"/>
  <c r="BC253" i="9"/>
  <c r="BG253" i="9"/>
  <c r="BK253" i="9"/>
  <c r="D254" i="9"/>
  <c r="E254" i="9"/>
  <c r="F254" i="9"/>
  <c r="G254" i="9"/>
  <c r="K254" i="9"/>
  <c r="O254" i="9"/>
  <c r="S254" i="9"/>
  <c r="W254" i="9"/>
  <c r="AA254" i="9"/>
  <c r="AE254" i="9"/>
  <c r="AI254" i="9"/>
  <c r="AM254" i="9"/>
  <c r="AQ254" i="9"/>
  <c r="AU254" i="9"/>
  <c r="AY254" i="9"/>
  <c r="BC254" i="9"/>
  <c r="BG254" i="9"/>
  <c r="BK254" i="9"/>
  <c r="G245" i="9" l="1"/>
  <c r="G253" i="9"/>
  <c r="G248" i="9"/>
  <c r="G252" i="9"/>
  <c r="G240" i="9"/>
  <c r="AI236" i="9"/>
  <c r="AI235" i="9"/>
  <c r="AI234" i="9"/>
  <c r="AI233" i="9"/>
  <c r="AI232" i="9"/>
  <c r="AI231" i="9"/>
  <c r="AI230" i="9"/>
  <c r="AI229" i="9"/>
  <c r="AI228" i="9"/>
  <c r="AI227" i="9"/>
  <c r="AI226" i="9"/>
  <c r="AI225" i="9"/>
  <c r="AI224" i="9"/>
  <c r="AI223" i="9"/>
  <c r="AI222" i="9"/>
  <c r="AI221" i="9"/>
  <c r="AI220" i="9"/>
  <c r="AI219" i="9"/>
  <c r="AI218" i="9"/>
  <c r="AI217" i="9"/>
  <c r="AI216" i="9"/>
  <c r="AI215" i="9"/>
  <c r="AI214" i="9"/>
  <c r="AI213" i="9"/>
  <c r="AI212" i="9"/>
  <c r="AI211" i="9"/>
  <c r="AI210" i="9"/>
  <c r="AI209" i="9"/>
  <c r="AI208" i="9"/>
  <c r="AI207" i="9"/>
  <c r="AI206" i="9"/>
  <c r="AI205" i="9"/>
  <c r="AI204" i="9"/>
  <c r="AI203" i="9"/>
  <c r="AI202" i="9"/>
  <c r="AI201" i="9"/>
  <c r="AI200" i="9"/>
  <c r="AI199" i="9"/>
  <c r="AI198" i="9"/>
  <c r="AI197" i="9"/>
  <c r="AI196" i="9"/>
  <c r="AI195" i="9"/>
  <c r="AI194" i="9"/>
  <c r="AI193" i="9"/>
  <c r="AI192" i="9"/>
  <c r="AI191" i="9"/>
  <c r="AI190" i="9"/>
  <c r="AI189" i="9"/>
  <c r="AI188" i="9"/>
  <c r="AI187" i="9"/>
  <c r="AI186" i="9"/>
  <c r="AI185" i="9"/>
  <c r="AI184" i="9"/>
  <c r="AI183" i="9"/>
  <c r="AI182" i="9"/>
  <c r="AI181" i="9"/>
  <c r="AI180" i="9"/>
  <c r="AI179" i="9"/>
  <c r="AI178" i="9"/>
  <c r="AI177" i="9"/>
  <c r="AI176" i="9"/>
  <c r="AI175" i="9"/>
  <c r="AI174" i="9"/>
  <c r="AI173" i="9"/>
  <c r="AI172" i="9"/>
  <c r="AI171" i="9"/>
  <c r="AI170" i="9"/>
  <c r="AI169" i="9"/>
  <c r="AI168" i="9"/>
  <c r="AI167" i="9"/>
  <c r="AI166" i="9"/>
  <c r="AI165" i="9"/>
  <c r="AI164" i="9"/>
  <c r="AI163" i="9"/>
  <c r="AI162" i="9"/>
  <c r="AI161" i="9"/>
  <c r="AI160" i="9"/>
  <c r="AI159" i="9"/>
  <c r="AI158" i="9"/>
  <c r="AI157" i="9"/>
  <c r="AI156" i="9"/>
  <c r="AI155" i="9"/>
  <c r="AI154" i="9"/>
  <c r="AI153" i="9"/>
  <c r="AI152" i="9"/>
  <c r="AI151" i="9"/>
  <c r="AI150" i="9"/>
  <c r="AI149" i="9"/>
  <c r="AI148" i="9"/>
  <c r="AI147" i="9"/>
  <c r="AI146" i="9"/>
  <c r="AI145" i="9"/>
  <c r="AI144" i="9"/>
  <c r="AI143" i="9"/>
  <c r="AI142" i="9"/>
  <c r="AI141" i="9"/>
  <c r="AI140" i="9"/>
  <c r="AI139" i="9"/>
  <c r="AI138" i="9"/>
  <c r="AI137" i="9"/>
  <c r="AI136" i="9"/>
  <c r="AI135" i="9"/>
  <c r="AI134" i="9"/>
  <c r="AI133" i="9"/>
  <c r="AI132" i="9"/>
  <c r="AI131" i="9"/>
  <c r="AI130" i="9"/>
  <c r="AI129" i="9"/>
  <c r="AI128" i="9"/>
  <c r="AI127" i="9"/>
  <c r="AI126" i="9"/>
  <c r="AI125" i="9"/>
  <c r="AI124" i="9"/>
  <c r="AI123" i="9"/>
  <c r="AI122" i="9"/>
  <c r="AI121" i="9"/>
  <c r="AI120" i="9"/>
  <c r="AI119" i="9"/>
  <c r="AI118" i="9"/>
  <c r="AI117" i="9"/>
  <c r="AI116" i="9"/>
  <c r="AI115" i="9"/>
  <c r="AI114" i="9"/>
  <c r="AI113" i="9"/>
  <c r="AI112" i="9"/>
  <c r="AI111" i="9"/>
  <c r="AI110" i="9"/>
  <c r="AI109" i="9"/>
  <c r="AI108" i="9"/>
  <c r="AI107" i="9"/>
  <c r="AI106" i="9"/>
  <c r="AI105" i="9"/>
  <c r="AI104" i="9"/>
  <c r="AI103" i="9"/>
  <c r="AI102" i="9"/>
  <c r="AI101" i="9"/>
  <c r="AI100" i="9"/>
  <c r="AI99" i="9"/>
  <c r="AI98" i="9"/>
  <c r="AI97" i="9"/>
  <c r="AI96" i="9"/>
  <c r="AI95" i="9"/>
  <c r="AI94" i="9"/>
  <c r="AI93" i="9"/>
  <c r="AI92" i="9"/>
  <c r="AI91" i="9"/>
  <c r="AI90" i="9"/>
  <c r="AI89" i="9"/>
  <c r="AI88" i="9"/>
  <c r="AI87" i="9"/>
  <c r="AI86" i="9"/>
  <c r="AI85" i="9"/>
  <c r="AI84" i="9"/>
  <c r="AI83" i="9"/>
  <c r="AI82" i="9"/>
  <c r="AI81" i="9"/>
  <c r="AI80" i="9"/>
  <c r="AI79" i="9"/>
  <c r="AI78" i="9"/>
  <c r="AI77" i="9"/>
  <c r="AI76" i="9"/>
  <c r="AI75" i="9"/>
  <c r="AI74" i="9"/>
  <c r="AI73" i="9"/>
  <c r="AI72" i="9"/>
  <c r="AI71" i="9"/>
  <c r="AI70" i="9"/>
  <c r="AI69" i="9"/>
  <c r="AI68" i="9"/>
  <c r="AI67" i="9"/>
  <c r="AI66" i="9"/>
  <c r="AI65" i="9"/>
  <c r="AI64" i="9"/>
  <c r="AI63" i="9"/>
  <c r="AI62" i="9"/>
  <c r="AI61" i="9"/>
  <c r="AI60" i="9"/>
  <c r="AI59" i="9"/>
  <c r="AI58" i="9"/>
  <c r="AI57" i="9"/>
  <c r="AI56" i="9"/>
  <c r="AI55" i="9"/>
  <c r="AI54" i="9"/>
  <c r="AI53" i="9"/>
  <c r="AI52" i="9"/>
  <c r="AI51" i="9"/>
  <c r="AI50" i="9"/>
  <c r="AI49" i="9"/>
  <c r="AI48" i="9"/>
  <c r="AI47" i="9"/>
  <c r="AI46" i="9"/>
  <c r="AI45" i="9"/>
  <c r="AI44" i="9"/>
  <c r="AI43" i="9"/>
  <c r="AI42" i="9"/>
  <c r="AI41" i="9"/>
  <c r="AI40" i="9"/>
  <c r="AI39" i="9"/>
  <c r="AI38" i="9"/>
  <c r="AI37" i="9"/>
  <c r="AI36" i="9"/>
  <c r="AI35" i="9"/>
  <c r="AI34" i="9"/>
  <c r="AI33" i="9"/>
  <c r="AI32" i="9"/>
  <c r="AI31" i="9"/>
  <c r="AI30" i="9"/>
  <c r="AI29" i="9"/>
  <c r="AI28" i="9"/>
  <c r="AI27" i="9"/>
  <c r="AI26" i="9"/>
  <c r="AI25" i="9"/>
  <c r="AI24" i="9"/>
  <c r="AI23" i="9"/>
  <c r="AI22" i="9"/>
  <c r="AI21" i="9"/>
  <c r="AI20" i="9"/>
  <c r="AI19" i="9"/>
  <c r="AI18" i="9"/>
  <c r="AI17" i="9"/>
  <c r="AI16" i="9"/>
  <c r="AI15" i="9"/>
  <c r="AI14" i="9"/>
  <c r="AI13" i="9"/>
  <c r="AI12" i="9"/>
  <c r="AI11" i="9"/>
  <c r="AI10" i="9"/>
  <c r="AI9" i="9"/>
  <c r="AI8" i="9"/>
  <c r="AI7" i="9"/>
  <c r="AI6" i="9"/>
  <c r="AI5" i="9"/>
  <c r="AE236" i="9"/>
  <c r="AE235" i="9"/>
  <c r="AE234" i="9"/>
  <c r="AE233" i="9"/>
  <c r="AE232" i="9"/>
  <c r="AE231" i="9"/>
  <c r="AE230" i="9"/>
  <c r="AE229" i="9"/>
  <c r="AE228" i="9"/>
  <c r="AE227" i="9"/>
  <c r="AE226" i="9"/>
  <c r="AE225" i="9"/>
  <c r="AE224" i="9"/>
  <c r="AE223" i="9"/>
  <c r="AE222" i="9"/>
  <c r="AE221" i="9"/>
  <c r="AE220" i="9"/>
  <c r="AE219" i="9"/>
  <c r="AE218" i="9"/>
  <c r="AE217" i="9"/>
  <c r="AE216" i="9"/>
  <c r="AE215" i="9"/>
  <c r="AE214" i="9"/>
  <c r="AE213" i="9"/>
  <c r="AE212" i="9"/>
  <c r="AE211" i="9"/>
  <c r="AE210" i="9"/>
  <c r="AE209" i="9"/>
  <c r="AE208" i="9"/>
  <c r="AE207" i="9"/>
  <c r="AE206" i="9"/>
  <c r="AE205" i="9"/>
  <c r="AE204" i="9"/>
  <c r="AE203" i="9"/>
  <c r="AE202" i="9"/>
  <c r="AE201" i="9"/>
  <c r="AE200" i="9"/>
  <c r="AE199" i="9"/>
  <c r="AE198" i="9"/>
  <c r="AE197" i="9"/>
  <c r="AE196" i="9"/>
  <c r="AE195" i="9"/>
  <c r="AE194" i="9"/>
  <c r="AE193" i="9"/>
  <c r="AE192" i="9"/>
  <c r="AE191" i="9"/>
  <c r="AE190" i="9"/>
  <c r="AE189" i="9"/>
  <c r="AE188" i="9"/>
  <c r="AE187" i="9"/>
  <c r="AE186" i="9"/>
  <c r="AE185" i="9"/>
  <c r="AE184" i="9"/>
  <c r="AE183" i="9"/>
  <c r="AE182" i="9"/>
  <c r="AE181" i="9"/>
  <c r="AE180" i="9"/>
  <c r="AE179" i="9"/>
  <c r="AE178" i="9"/>
  <c r="AE177" i="9"/>
  <c r="AE176" i="9"/>
  <c r="AE175" i="9"/>
  <c r="AE174" i="9"/>
  <c r="AE173" i="9"/>
  <c r="AE172" i="9"/>
  <c r="AE171" i="9"/>
  <c r="AE170" i="9"/>
  <c r="AE169" i="9"/>
  <c r="AE168" i="9"/>
  <c r="AE167" i="9"/>
  <c r="AE166" i="9"/>
  <c r="AE165" i="9"/>
  <c r="AE164" i="9"/>
  <c r="AE163" i="9"/>
  <c r="AE162" i="9"/>
  <c r="AE161" i="9"/>
  <c r="AE160" i="9"/>
  <c r="AE159" i="9"/>
  <c r="AE158" i="9"/>
  <c r="AE157" i="9"/>
  <c r="AE156" i="9"/>
  <c r="AE155" i="9"/>
  <c r="AE154" i="9"/>
  <c r="AE153" i="9"/>
  <c r="AE152" i="9"/>
  <c r="AE151" i="9"/>
  <c r="AE150" i="9"/>
  <c r="AE149" i="9"/>
  <c r="AE148" i="9"/>
  <c r="AE147" i="9"/>
  <c r="AE146" i="9"/>
  <c r="AE145" i="9"/>
  <c r="AE144" i="9"/>
  <c r="AE143" i="9"/>
  <c r="AE142" i="9"/>
  <c r="AE141" i="9"/>
  <c r="AE140" i="9"/>
  <c r="AE139" i="9"/>
  <c r="AE138" i="9"/>
  <c r="AE137" i="9"/>
  <c r="AE136" i="9"/>
  <c r="AE135" i="9"/>
  <c r="AE134" i="9"/>
  <c r="AE133" i="9"/>
  <c r="AE132" i="9"/>
  <c r="AE131" i="9"/>
  <c r="AE130" i="9"/>
  <c r="AE129" i="9"/>
  <c r="AE128" i="9"/>
  <c r="AE127" i="9"/>
  <c r="AE126" i="9"/>
  <c r="AE125" i="9"/>
  <c r="AE124" i="9"/>
  <c r="AE123" i="9"/>
  <c r="AE122" i="9"/>
  <c r="AE121" i="9"/>
  <c r="AE120" i="9"/>
  <c r="AE119" i="9"/>
  <c r="AE118" i="9"/>
  <c r="AE117" i="9"/>
  <c r="AE116" i="9"/>
  <c r="AE115" i="9"/>
  <c r="AE114" i="9"/>
  <c r="AE113" i="9"/>
  <c r="AE112" i="9"/>
  <c r="AE111" i="9"/>
  <c r="AE110" i="9"/>
  <c r="AE109" i="9"/>
  <c r="AE108" i="9"/>
  <c r="AE107" i="9"/>
  <c r="AE106" i="9"/>
  <c r="AE105" i="9"/>
  <c r="AE104" i="9"/>
  <c r="AE103" i="9"/>
  <c r="AE102" i="9"/>
  <c r="AE101" i="9"/>
  <c r="AE100" i="9"/>
  <c r="AE99" i="9"/>
  <c r="AE98" i="9"/>
  <c r="AE97" i="9"/>
  <c r="AE96" i="9"/>
  <c r="AE95" i="9"/>
  <c r="AE94" i="9"/>
  <c r="AE93" i="9"/>
  <c r="AE92" i="9"/>
  <c r="AE91" i="9"/>
  <c r="AE90" i="9"/>
  <c r="AE89" i="9"/>
  <c r="AE88" i="9"/>
  <c r="AE87" i="9"/>
  <c r="AE86" i="9"/>
  <c r="AE85" i="9"/>
  <c r="AE84" i="9"/>
  <c r="AE83" i="9"/>
  <c r="AE82" i="9"/>
  <c r="AE81" i="9"/>
  <c r="AE80" i="9"/>
  <c r="AE79" i="9"/>
  <c r="AE78" i="9"/>
  <c r="AE77" i="9"/>
  <c r="AE76" i="9"/>
  <c r="AE75" i="9"/>
  <c r="AE74" i="9"/>
  <c r="AE73" i="9"/>
  <c r="AE72" i="9"/>
  <c r="AE71" i="9"/>
  <c r="AE70" i="9"/>
  <c r="AE69" i="9"/>
  <c r="AE68" i="9"/>
  <c r="AE67" i="9"/>
  <c r="AE66" i="9"/>
  <c r="AE65" i="9"/>
  <c r="AE64" i="9"/>
  <c r="AE63" i="9"/>
  <c r="AE62" i="9"/>
  <c r="AE61" i="9"/>
  <c r="AE60" i="9"/>
  <c r="AE59" i="9"/>
  <c r="AE58" i="9"/>
  <c r="AE57" i="9"/>
  <c r="AE56" i="9"/>
  <c r="AE55" i="9"/>
  <c r="AE54" i="9"/>
  <c r="AE53" i="9"/>
  <c r="AE52" i="9"/>
  <c r="AE51" i="9"/>
  <c r="AE50" i="9"/>
  <c r="AE49" i="9"/>
  <c r="AE48" i="9"/>
  <c r="AE47" i="9"/>
  <c r="AE46" i="9"/>
  <c r="AE45" i="9"/>
  <c r="AE44" i="9"/>
  <c r="AE43" i="9"/>
  <c r="AE42" i="9"/>
  <c r="AE41" i="9"/>
  <c r="AE40" i="9"/>
  <c r="AE39" i="9"/>
  <c r="AE38" i="9"/>
  <c r="AE37" i="9"/>
  <c r="AE36" i="9"/>
  <c r="AE35" i="9"/>
  <c r="AE34" i="9"/>
  <c r="AE33" i="9"/>
  <c r="AE32" i="9"/>
  <c r="AE31" i="9"/>
  <c r="AE30" i="9"/>
  <c r="AE29" i="9"/>
  <c r="AE28" i="9"/>
  <c r="AE27" i="9"/>
  <c r="AE26" i="9"/>
  <c r="AE25" i="9"/>
  <c r="AE24" i="9"/>
  <c r="AE23" i="9"/>
  <c r="AE22" i="9"/>
  <c r="AE21" i="9"/>
  <c r="AE20" i="9"/>
  <c r="AE19" i="9"/>
  <c r="AE18" i="9"/>
  <c r="AE17" i="9"/>
  <c r="AE16" i="9"/>
  <c r="AE15" i="9"/>
  <c r="AE14" i="9"/>
  <c r="AE13" i="9"/>
  <c r="AE12" i="9"/>
  <c r="AE11" i="9"/>
  <c r="AE10" i="9"/>
  <c r="AE9" i="9"/>
  <c r="AE8" i="9"/>
  <c r="AE7" i="9"/>
  <c r="AE6" i="9"/>
  <c r="AE5" i="9"/>
  <c r="AA236" i="9"/>
  <c r="AA235" i="9"/>
  <c r="AA234" i="9"/>
  <c r="AA233" i="9"/>
  <c r="AA232" i="9"/>
  <c r="AA231" i="9"/>
  <c r="AA230" i="9"/>
  <c r="AA229" i="9"/>
  <c r="AA228" i="9"/>
  <c r="AA227" i="9"/>
  <c r="AA226" i="9"/>
  <c r="AA225" i="9"/>
  <c r="AA224" i="9"/>
  <c r="AA223" i="9"/>
  <c r="AA222" i="9"/>
  <c r="AA221" i="9"/>
  <c r="AA220" i="9"/>
  <c r="AA219" i="9"/>
  <c r="AA218" i="9"/>
  <c r="AA217" i="9"/>
  <c r="AA216" i="9"/>
  <c r="AA215" i="9"/>
  <c r="AA214" i="9"/>
  <c r="AA213" i="9"/>
  <c r="AA212" i="9"/>
  <c r="AA211" i="9"/>
  <c r="AA210" i="9"/>
  <c r="AA209" i="9"/>
  <c r="AA208" i="9"/>
  <c r="AA207" i="9"/>
  <c r="AA206" i="9"/>
  <c r="AA205" i="9"/>
  <c r="AA204" i="9"/>
  <c r="AA203" i="9"/>
  <c r="AA202" i="9"/>
  <c r="AA201" i="9"/>
  <c r="AA200" i="9"/>
  <c r="AA199" i="9"/>
  <c r="AA198" i="9"/>
  <c r="AA197" i="9"/>
  <c r="AA196" i="9"/>
  <c r="AA195" i="9"/>
  <c r="AA194" i="9"/>
  <c r="AA193" i="9"/>
  <c r="AA192" i="9"/>
  <c r="AA191" i="9"/>
  <c r="AA190" i="9"/>
  <c r="AA189" i="9"/>
  <c r="AA188" i="9"/>
  <c r="AA187" i="9"/>
  <c r="AA186" i="9"/>
  <c r="AA185" i="9"/>
  <c r="AA184" i="9"/>
  <c r="AA183" i="9"/>
  <c r="AA182" i="9"/>
  <c r="AA181" i="9"/>
  <c r="AA180" i="9"/>
  <c r="AA179" i="9"/>
  <c r="AA178" i="9"/>
  <c r="AA177" i="9"/>
  <c r="AA176" i="9"/>
  <c r="AA175" i="9"/>
  <c r="AA174" i="9"/>
  <c r="AA173" i="9"/>
  <c r="AA172" i="9"/>
  <c r="AA171" i="9"/>
  <c r="AA170" i="9"/>
  <c r="AA169" i="9"/>
  <c r="AA168" i="9"/>
  <c r="AA167" i="9"/>
  <c r="AA166" i="9"/>
  <c r="AA165" i="9"/>
  <c r="AA164" i="9"/>
  <c r="AA163" i="9"/>
  <c r="AA162" i="9"/>
  <c r="AA161" i="9"/>
  <c r="AA160" i="9"/>
  <c r="AA159" i="9"/>
  <c r="AA158" i="9"/>
  <c r="AA157" i="9"/>
  <c r="AA156" i="9"/>
  <c r="AA155" i="9"/>
  <c r="AA154" i="9"/>
  <c r="AA153" i="9"/>
  <c r="AA152" i="9"/>
  <c r="AA151" i="9"/>
  <c r="AA150" i="9"/>
  <c r="AA149" i="9"/>
  <c r="AA148" i="9"/>
  <c r="AA147" i="9"/>
  <c r="AA146" i="9"/>
  <c r="AA145" i="9"/>
  <c r="AA144" i="9"/>
  <c r="AA143" i="9"/>
  <c r="AA142" i="9"/>
  <c r="AA141" i="9"/>
  <c r="AA140" i="9"/>
  <c r="AA139" i="9"/>
  <c r="AA138" i="9"/>
  <c r="AA137" i="9"/>
  <c r="AA136" i="9"/>
  <c r="AA135" i="9"/>
  <c r="AA134" i="9"/>
  <c r="AA133" i="9"/>
  <c r="AA132" i="9"/>
  <c r="AA131" i="9"/>
  <c r="AA130" i="9"/>
  <c r="AA129" i="9"/>
  <c r="AA128" i="9"/>
  <c r="AA127" i="9"/>
  <c r="AA126" i="9"/>
  <c r="AA125" i="9"/>
  <c r="AA124" i="9"/>
  <c r="AA123" i="9"/>
  <c r="AA122" i="9"/>
  <c r="AA121" i="9"/>
  <c r="AA120" i="9"/>
  <c r="AA119" i="9"/>
  <c r="AA118" i="9"/>
  <c r="AA117" i="9"/>
  <c r="AA116" i="9"/>
  <c r="AA115" i="9"/>
  <c r="AA114" i="9"/>
  <c r="AA113" i="9"/>
  <c r="AA112" i="9"/>
  <c r="AA111" i="9"/>
  <c r="AA110" i="9"/>
  <c r="AA109" i="9"/>
  <c r="AA108" i="9"/>
  <c r="AA107" i="9"/>
  <c r="AA106" i="9"/>
  <c r="AA105" i="9"/>
  <c r="AA104" i="9"/>
  <c r="AA103" i="9"/>
  <c r="AA102" i="9"/>
  <c r="AA101" i="9"/>
  <c r="AA100" i="9"/>
  <c r="AA99" i="9"/>
  <c r="AA98" i="9"/>
  <c r="AA97" i="9"/>
  <c r="AA96" i="9"/>
  <c r="AA95" i="9"/>
  <c r="AA94" i="9"/>
  <c r="AA93" i="9"/>
  <c r="AA92" i="9"/>
  <c r="AA91" i="9"/>
  <c r="AA90" i="9"/>
  <c r="AA89" i="9"/>
  <c r="AA88" i="9"/>
  <c r="AA87" i="9"/>
  <c r="AA86" i="9"/>
  <c r="AA85" i="9"/>
  <c r="AA84" i="9"/>
  <c r="AA83" i="9"/>
  <c r="AA82" i="9"/>
  <c r="AA81" i="9"/>
  <c r="AA80" i="9"/>
  <c r="AA79" i="9"/>
  <c r="AA78" i="9"/>
  <c r="AA77" i="9"/>
  <c r="AA76" i="9"/>
  <c r="AA75" i="9"/>
  <c r="AA74" i="9"/>
  <c r="AA73" i="9"/>
  <c r="AA72" i="9"/>
  <c r="AA71" i="9"/>
  <c r="AA70" i="9"/>
  <c r="AA69" i="9"/>
  <c r="AA68" i="9"/>
  <c r="AA67" i="9"/>
  <c r="AA66" i="9"/>
  <c r="AA65" i="9"/>
  <c r="AA64" i="9"/>
  <c r="AA63" i="9"/>
  <c r="AA62" i="9"/>
  <c r="AA61" i="9"/>
  <c r="AA60" i="9"/>
  <c r="AA59" i="9"/>
  <c r="AA58" i="9"/>
  <c r="AA57" i="9"/>
  <c r="AA56" i="9"/>
  <c r="AA55" i="9"/>
  <c r="AA54" i="9"/>
  <c r="AA53" i="9"/>
  <c r="AA52" i="9"/>
  <c r="AA51" i="9"/>
  <c r="AA50" i="9"/>
  <c r="AA49" i="9"/>
  <c r="AA48" i="9"/>
  <c r="AA47" i="9"/>
  <c r="AA46" i="9"/>
  <c r="AA45" i="9"/>
  <c r="AA44" i="9"/>
  <c r="AA43" i="9"/>
  <c r="AA42" i="9"/>
  <c r="AA41" i="9"/>
  <c r="AA40" i="9"/>
  <c r="AA39" i="9"/>
  <c r="AA38" i="9"/>
  <c r="AA37" i="9"/>
  <c r="AA36" i="9"/>
  <c r="AA35" i="9"/>
  <c r="AA34" i="9"/>
  <c r="AA33" i="9"/>
  <c r="AA32" i="9"/>
  <c r="AA31" i="9"/>
  <c r="AA30" i="9"/>
  <c r="AA29" i="9"/>
  <c r="AA28" i="9"/>
  <c r="AA27" i="9"/>
  <c r="AA26" i="9"/>
  <c r="AA25" i="9"/>
  <c r="AA24" i="9"/>
  <c r="AA23" i="9"/>
  <c r="AA22" i="9"/>
  <c r="AA21" i="9"/>
  <c r="AA20" i="9"/>
  <c r="AA19" i="9"/>
  <c r="AA18" i="9"/>
  <c r="AA17" i="9"/>
  <c r="AA16" i="9"/>
  <c r="AA15" i="9"/>
  <c r="AA14" i="9"/>
  <c r="AA13" i="9"/>
  <c r="AA12" i="9"/>
  <c r="AA11" i="9"/>
  <c r="AA10" i="9"/>
  <c r="AA9" i="9"/>
  <c r="AA8" i="9"/>
  <c r="AA7" i="9"/>
  <c r="AA6" i="9"/>
  <c r="AA5" i="9"/>
  <c r="W236" i="9"/>
  <c r="W235" i="9"/>
  <c r="W234" i="9"/>
  <c r="W233" i="9"/>
  <c r="W232" i="9"/>
  <c r="W231" i="9"/>
  <c r="W230" i="9"/>
  <c r="W229" i="9"/>
  <c r="W228" i="9"/>
  <c r="W227" i="9"/>
  <c r="W226" i="9"/>
  <c r="W225" i="9"/>
  <c r="W224" i="9"/>
  <c r="W223" i="9"/>
  <c r="W222" i="9"/>
  <c r="W221" i="9"/>
  <c r="W220" i="9"/>
  <c r="W219" i="9"/>
  <c r="W218" i="9"/>
  <c r="W217" i="9"/>
  <c r="W216" i="9"/>
  <c r="W215" i="9"/>
  <c r="W214" i="9"/>
  <c r="W213" i="9"/>
  <c r="W212" i="9"/>
  <c r="W211" i="9"/>
  <c r="W210" i="9"/>
  <c r="W209" i="9"/>
  <c r="W208" i="9"/>
  <c r="W207" i="9"/>
  <c r="W206" i="9"/>
  <c r="W205" i="9"/>
  <c r="W204" i="9"/>
  <c r="W203" i="9"/>
  <c r="W202" i="9"/>
  <c r="W201" i="9"/>
  <c r="W200" i="9"/>
  <c r="W199" i="9"/>
  <c r="W198" i="9"/>
  <c r="W197" i="9"/>
  <c r="W196" i="9"/>
  <c r="W195" i="9"/>
  <c r="W194" i="9"/>
  <c r="W193" i="9"/>
  <c r="W192" i="9"/>
  <c r="W191" i="9"/>
  <c r="W190" i="9"/>
  <c r="W189" i="9"/>
  <c r="W188" i="9"/>
  <c r="W187" i="9"/>
  <c r="W186" i="9"/>
  <c r="W185" i="9"/>
  <c r="W184" i="9"/>
  <c r="W183" i="9"/>
  <c r="W182" i="9"/>
  <c r="W181" i="9"/>
  <c r="W180" i="9"/>
  <c r="W179" i="9"/>
  <c r="W178" i="9"/>
  <c r="W177" i="9"/>
  <c r="W176" i="9"/>
  <c r="W175" i="9"/>
  <c r="W174" i="9"/>
  <c r="W173" i="9"/>
  <c r="W172" i="9"/>
  <c r="W171" i="9"/>
  <c r="W170" i="9"/>
  <c r="W169" i="9"/>
  <c r="W168" i="9"/>
  <c r="W167" i="9"/>
  <c r="W166" i="9"/>
  <c r="W165" i="9"/>
  <c r="W164" i="9"/>
  <c r="W163" i="9"/>
  <c r="W162" i="9"/>
  <c r="W161" i="9"/>
  <c r="W160" i="9"/>
  <c r="W159" i="9"/>
  <c r="W158" i="9"/>
  <c r="W157" i="9"/>
  <c r="W156" i="9"/>
  <c r="W155" i="9"/>
  <c r="W154" i="9"/>
  <c r="W153" i="9"/>
  <c r="W152" i="9"/>
  <c r="W151" i="9"/>
  <c r="W150" i="9"/>
  <c r="W149" i="9"/>
  <c r="W148" i="9"/>
  <c r="W147" i="9"/>
  <c r="W146" i="9"/>
  <c r="W145" i="9"/>
  <c r="W144" i="9"/>
  <c r="W143" i="9"/>
  <c r="W142" i="9"/>
  <c r="W141" i="9"/>
  <c r="W140" i="9"/>
  <c r="W139" i="9"/>
  <c r="W138" i="9"/>
  <c r="W137" i="9"/>
  <c r="W136" i="9"/>
  <c r="W135" i="9"/>
  <c r="W134" i="9"/>
  <c r="W133" i="9"/>
  <c r="W132" i="9"/>
  <c r="W131" i="9"/>
  <c r="W130" i="9"/>
  <c r="W129" i="9"/>
  <c r="W128" i="9"/>
  <c r="W127" i="9"/>
  <c r="W126" i="9"/>
  <c r="W125" i="9"/>
  <c r="W124" i="9"/>
  <c r="W123" i="9"/>
  <c r="W122" i="9"/>
  <c r="W121" i="9"/>
  <c r="W120" i="9"/>
  <c r="W119" i="9"/>
  <c r="W118" i="9"/>
  <c r="W117" i="9"/>
  <c r="W116" i="9"/>
  <c r="W115" i="9"/>
  <c r="W114" i="9"/>
  <c r="W113" i="9"/>
  <c r="W112" i="9"/>
  <c r="W111" i="9"/>
  <c r="W110" i="9"/>
  <c r="W109" i="9"/>
  <c r="W108" i="9"/>
  <c r="W107" i="9"/>
  <c r="W106" i="9"/>
  <c r="W105" i="9"/>
  <c r="W104" i="9"/>
  <c r="W103" i="9"/>
  <c r="W102" i="9"/>
  <c r="W101" i="9"/>
  <c r="W100" i="9"/>
  <c r="W99" i="9"/>
  <c r="W98" i="9"/>
  <c r="W97" i="9"/>
  <c r="W96" i="9"/>
  <c r="W95" i="9"/>
  <c r="W94" i="9"/>
  <c r="W93" i="9"/>
  <c r="W92" i="9"/>
  <c r="W91" i="9"/>
  <c r="W90" i="9"/>
  <c r="W89" i="9"/>
  <c r="W88" i="9"/>
  <c r="W87" i="9"/>
  <c r="W86" i="9"/>
  <c r="W85" i="9"/>
  <c r="W84" i="9"/>
  <c r="W83" i="9"/>
  <c r="W82" i="9"/>
  <c r="W81" i="9"/>
  <c r="W80" i="9"/>
  <c r="W79" i="9"/>
  <c r="W78" i="9"/>
  <c r="W77" i="9"/>
  <c r="W76" i="9"/>
  <c r="W75" i="9"/>
  <c r="W74" i="9"/>
  <c r="W73" i="9"/>
  <c r="W72" i="9"/>
  <c r="W71" i="9"/>
  <c r="W70" i="9"/>
  <c r="W69" i="9"/>
  <c r="W68" i="9"/>
  <c r="W67" i="9"/>
  <c r="W66" i="9"/>
  <c r="W65" i="9"/>
  <c r="W64" i="9"/>
  <c r="W63" i="9"/>
  <c r="W62" i="9"/>
  <c r="W61" i="9"/>
  <c r="W60" i="9"/>
  <c r="W59" i="9"/>
  <c r="W58" i="9"/>
  <c r="W57" i="9"/>
  <c r="W56" i="9"/>
  <c r="W55" i="9"/>
  <c r="W54" i="9"/>
  <c r="W53" i="9"/>
  <c r="W52" i="9"/>
  <c r="W51" i="9"/>
  <c r="W50" i="9"/>
  <c r="W49" i="9"/>
  <c r="W48" i="9"/>
  <c r="W47" i="9"/>
  <c r="W46" i="9"/>
  <c r="W45" i="9"/>
  <c r="W44" i="9"/>
  <c r="W43" i="9"/>
  <c r="W42" i="9"/>
  <c r="W41" i="9"/>
  <c r="W40" i="9"/>
  <c r="W39" i="9"/>
  <c r="W38" i="9"/>
  <c r="W37" i="9"/>
  <c r="W36" i="9"/>
  <c r="W35" i="9"/>
  <c r="W34" i="9"/>
  <c r="W33" i="9"/>
  <c r="W32" i="9"/>
  <c r="W31" i="9"/>
  <c r="W30" i="9"/>
  <c r="W29" i="9"/>
  <c r="W28" i="9"/>
  <c r="W27" i="9"/>
  <c r="W26" i="9"/>
  <c r="W25" i="9"/>
  <c r="W24" i="9"/>
  <c r="W23" i="9"/>
  <c r="W22" i="9"/>
  <c r="W21" i="9"/>
  <c r="W20" i="9"/>
  <c r="W19" i="9"/>
  <c r="W18" i="9"/>
  <c r="W17" i="9"/>
  <c r="W16" i="9"/>
  <c r="W15" i="9"/>
  <c r="W14" i="9"/>
  <c r="W13" i="9"/>
  <c r="W12" i="9"/>
  <c r="W11" i="9"/>
  <c r="W10" i="9"/>
  <c r="W9" i="9"/>
  <c r="W8" i="9"/>
  <c r="W7" i="9"/>
  <c r="W6" i="9"/>
  <c r="W5" i="9"/>
  <c r="BK236" i="9"/>
  <c r="BG236" i="9"/>
  <c r="BC236" i="9"/>
  <c r="AY236" i="9"/>
  <c r="AU236" i="9"/>
  <c r="AQ236" i="9"/>
  <c r="AM236" i="9"/>
  <c r="S236" i="9"/>
  <c r="O236" i="9"/>
  <c r="K236" i="9"/>
  <c r="F236" i="9"/>
  <c r="E236" i="9"/>
  <c r="D236" i="9"/>
  <c r="BK235" i="9"/>
  <c r="BG235" i="9"/>
  <c r="BC235" i="9"/>
  <c r="AY235" i="9"/>
  <c r="AU235" i="9"/>
  <c r="AQ235" i="9"/>
  <c r="AM235" i="9"/>
  <c r="S235" i="9"/>
  <c r="O235" i="9"/>
  <c r="K235" i="9"/>
  <c r="F235" i="9"/>
  <c r="G235" i="9" s="1"/>
  <c r="E235" i="9"/>
  <c r="D235" i="9"/>
  <c r="BK234" i="9"/>
  <c r="BG234" i="9"/>
  <c r="BC234" i="9"/>
  <c r="AY234" i="9"/>
  <c r="AU234" i="9"/>
  <c r="AQ234" i="9"/>
  <c r="AM234" i="9"/>
  <c r="S234" i="9"/>
  <c r="O234" i="9"/>
  <c r="K234" i="9"/>
  <c r="F234" i="9"/>
  <c r="E234" i="9"/>
  <c r="D234" i="9"/>
  <c r="BK233" i="9"/>
  <c r="BG233" i="9"/>
  <c r="BC233" i="9"/>
  <c r="AY233" i="9"/>
  <c r="AU233" i="9"/>
  <c r="AQ233" i="9"/>
  <c r="AM233" i="9"/>
  <c r="S233" i="9"/>
  <c r="O233" i="9"/>
  <c r="K233" i="9"/>
  <c r="F233" i="9"/>
  <c r="E233" i="9"/>
  <c r="D233" i="9"/>
  <c r="BK232" i="9"/>
  <c r="BG232" i="9"/>
  <c r="BC232" i="9"/>
  <c r="AY232" i="9"/>
  <c r="AU232" i="9"/>
  <c r="AQ232" i="9"/>
  <c r="AM232" i="9"/>
  <c r="S232" i="9"/>
  <c r="O232" i="9"/>
  <c r="K232" i="9"/>
  <c r="F232" i="9"/>
  <c r="E232" i="9"/>
  <c r="D232" i="9"/>
  <c r="BK231" i="9"/>
  <c r="BG231" i="9"/>
  <c r="BC231" i="9"/>
  <c r="AY231" i="9"/>
  <c r="AU231" i="9"/>
  <c r="AQ231" i="9"/>
  <c r="AM231" i="9"/>
  <c r="S231" i="9"/>
  <c r="O231" i="9"/>
  <c r="K231" i="9"/>
  <c r="F231" i="9"/>
  <c r="E231" i="9"/>
  <c r="D231" i="9"/>
  <c r="BK230" i="9"/>
  <c r="BG230" i="9"/>
  <c r="BC230" i="9"/>
  <c r="AY230" i="9"/>
  <c r="AU230" i="9"/>
  <c r="AQ230" i="9"/>
  <c r="AM230" i="9"/>
  <c r="S230" i="9"/>
  <c r="O230" i="9"/>
  <c r="K230" i="9"/>
  <c r="F230" i="9"/>
  <c r="E230" i="9"/>
  <c r="D230" i="9"/>
  <c r="BK229" i="9"/>
  <c r="BG229" i="9"/>
  <c r="BC229" i="9"/>
  <c r="AY229" i="9"/>
  <c r="AU229" i="9"/>
  <c r="AQ229" i="9"/>
  <c r="AM229" i="9"/>
  <c r="S229" i="9"/>
  <c r="O229" i="9"/>
  <c r="K229" i="9"/>
  <c r="F229" i="9"/>
  <c r="E229" i="9"/>
  <c r="D229" i="9"/>
  <c r="G229" i="9" s="1"/>
  <c r="BK228" i="9"/>
  <c r="BG228" i="9"/>
  <c r="BC228" i="9"/>
  <c r="AY228" i="9"/>
  <c r="AU228" i="9"/>
  <c r="AQ228" i="9"/>
  <c r="AM228" i="9"/>
  <c r="S228" i="9"/>
  <c r="O228" i="9"/>
  <c r="K228" i="9"/>
  <c r="F228" i="9"/>
  <c r="E228" i="9"/>
  <c r="D228" i="9"/>
  <c r="BK227" i="9"/>
  <c r="BG227" i="9"/>
  <c r="BC227" i="9"/>
  <c r="AY227" i="9"/>
  <c r="AU227" i="9"/>
  <c r="AQ227" i="9"/>
  <c r="AM227" i="9"/>
  <c r="S227" i="9"/>
  <c r="O227" i="9"/>
  <c r="K227" i="9"/>
  <c r="F227" i="9"/>
  <c r="E227" i="9"/>
  <c r="D227" i="9"/>
  <c r="BK226" i="9"/>
  <c r="BG226" i="9"/>
  <c r="BC226" i="9"/>
  <c r="AY226" i="9"/>
  <c r="AU226" i="9"/>
  <c r="AQ226" i="9"/>
  <c r="AM226" i="9"/>
  <c r="S226" i="9"/>
  <c r="O226" i="9"/>
  <c r="K226" i="9"/>
  <c r="F226" i="9"/>
  <c r="E226" i="9"/>
  <c r="D226" i="9"/>
  <c r="BK225" i="9"/>
  <c r="BG225" i="9"/>
  <c r="BC225" i="9"/>
  <c r="AY225" i="9"/>
  <c r="AU225" i="9"/>
  <c r="AQ225" i="9"/>
  <c r="AM225" i="9"/>
  <c r="S225" i="9"/>
  <c r="O225" i="9"/>
  <c r="K225" i="9"/>
  <c r="F225" i="9"/>
  <c r="E225" i="9"/>
  <c r="D225" i="9"/>
  <c r="BK224" i="9"/>
  <c r="BG224" i="9"/>
  <c r="BC224" i="9"/>
  <c r="AY224" i="9"/>
  <c r="AU224" i="9"/>
  <c r="AQ224" i="9"/>
  <c r="AM224" i="9"/>
  <c r="S224" i="9"/>
  <c r="O224" i="9"/>
  <c r="K224" i="9"/>
  <c r="F224" i="9"/>
  <c r="E224" i="9"/>
  <c r="D224" i="9"/>
  <c r="BK223" i="9"/>
  <c r="BG223" i="9"/>
  <c r="BC223" i="9"/>
  <c r="AY223" i="9"/>
  <c r="AU223" i="9"/>
  <c r="AQ223" i="9"/>
  <c r="AM223" i="9"/>
  <c r="S223" i="9"/>
  <c r="O223" i="9"/>
  <c r="K223" i="9"/>
  <c r="F223" i="9"/>
  <c r="E223" i="9"/>
  <c r="D223" i="9"/>
  <c r="G223" i="9" s="1"/>
  <c r="BK222" i="9"/>
  <c r="BG222" i="9"/>
  <c r="BC222" i="9"/>
  <c r="AY222" i="9"/>
  <c r="AU222" i="9"/>
  <c r="AQ222" i="9"/>
  <c r="AM222" i="9"/>
  <c r="S222" i="9"/>
  <c r="O222" i="9"/>
  <c r="K222" i="9"/>
  <c r="F222" i="9"/>
  <c r="E222" i="9"/>
  <c r="D222" i="9"/>
  <c r="BK221" i="9"/>
  <c r="BG221" i="9"/>
  <c r="BC221" i="9"/>
  <c r="AY221" i="9"/>
  <c r="AU221" i="9"/>
  <c r="AQ221" i="9"/>
  <c r="AM221" i="9"/>
  <c r="S221" i="9"/>
  <c r="O221" i="9"/>
  <c r="K221" i="9"/>
  <c r="F221" i="9"/>
  <c r="E221" i="9"/>
  <c r="D221" i="9"/>
  <c r="BK220" i="9"/>
  <c r="BG220" i="9"/>
  <c r="BC220" i="9"/>
  <c r="AY220" i="9"/>
  <c r="AU220" i="9"/>
  <c r="AQ220" i="9"/>
  <c r="AM220" i="9"/>
  <c r="S220" i="9"/>
  <c r="O220" i="9"/>
  <c r="K220" i="9"/>
  <c r="F220" i="9"/>
  <c r="E220" i="9"/>
  <c r="D220" i="9"/>
  <c r="BK219" i="9"/>
  <c r="BG219" i="9"/>
  <c r="BC219" i="9"/>
  <c r="AY219" i="9"/>
  <c r="AU219" i="9"/>
  <c r="AQ219" i="9"/>
  <c r="AM219" i="9"/>
  <c r="S219" i="9"/>
  <c r="O219" i="9"/>
  <c r="K219" i="9"/>
  <c r="F219" i="9"/>
  <c r="G219" i="9" s="1"/>
  <c r="E219" i="9"/>
  <c r="D219" i="9"/>
  <c r="BK218" i="9"/>
  <c r="BK217" i="9"/>
  <c r="BK216" i="9"/>
  <c r="BK215" i="9"/>
  <c r="BK214" i="9"/>
  <c r="BK213" i="9"/>
  <c r="BK212" i="9"/>
  <c r="BK211" i="9"/>
  <c r="BK210" i="9"/>
  <c r="BK209" i="9"/>
  <c r="BK208" i="9"/>
  <c r="BK207" i="9"/>
  <c r="BK206" i="9"/>
  <c r="BK205" i="9"/>
  <c r="BK204" i="9"/>
  <c r="BK203" i="9"/>
  <c r="BK202" i="9"/>
  <c r="BK201" i="9"/>
  <c r="BK200" i="9"/>
  <c r="BK199" i="9"/>
  <c r="BK198" i="9"/>
  <c r="BK197" i="9"/>
  <c r="BK196" i="9"/>
  <c r="BK195" i="9"/>
  <c r="BK194" i="9"/>
  <c r="BK193" i="9"/>
  <c r="BK192" i="9"/>
  <c r="BK191" i="9"/>
  <c r="BK190" i="9"/>
  <c r="BK189" i="9"/>
  <c r="BK188" i="9"/>
  <c r="BK187" i="9"/>
  <c r="BK186" i="9"/>
  <c r="BK185" i="9"/>
  <c r="BK184" i="9"/>
  <c r="BK183" i="9"/>
  <c r="BK182" i="9"/>
  <c r="BK181" i="9"/>
  <c r="BK180" i="9"/>
  <c r="BK179" i="9"/>
  <c r="BK178" i="9"/>
  <c r="BK177" i="9"/>
  <c r="BK176" i="9"/>
  <c r="BK175" i="9"/>
  <c r="BK174" i="9"/>
  <c r="BK173" i="9"/>
  <c r="BK172" i="9"/>
  <c r="BK171" i="9"/>
  <c r="BK170" i="9"/>
  <c r="BK169" i="9"/>
  <c r="BK168" i="9"/>
  <c r="BK167" i="9"/>
  <c r="BK166" i="9"/>
  <c r="BK165" i="9"/>
  <c r="BK164" i="9"/>
  <c r="BK163" i="9"/>
  <c r="BK162" i="9"/>
  <c r="BK161" i="9"/>
  <c r="BK160" i="9"/>
  <c r="BK159" i="9"/>
  <c r="BK158" i="9"/>
  <c r="BK157" i="9"/>
  <c r="BK156" i="9"/>
  <c r="BK155" i="9"/>
  <c r="BK154" i="9"/>
  <c r="BK153" i="9"/>
  <c r="BK152" i="9"/>
  <c r="BK151" i="9"/>
  <c r="BK150" i="9"/>
  <c r="BK149" i="9"/>
  <c r="BK148" i="9"/>
  <c r="BK147" i="9"/>
  <c r="BK146" i="9"/>
  <c r="BK145" i="9"/>
  <c r="BK144" i="9"/>
  <c r="BK143" i="9"/>
  <c r="BK142" i="9"/>
  <c r="BK141" i="9"/>
  <c r="BK140" i="9"/>
  <c r="BK139" i="9"/>
  <c r="BK138" i="9"/>
  <c r="BK137" i="9"/>
  <c r="BK136" i="9"/>
  <c r="BK135" i="9"/>
  <c r="BK134" i="9"/>
  <c r="BK133" i="9"/>
  <c r="BK132" i="9"/>
  <c r="BK131" i="9"/>
  <c r="BK130" i="9"/>
  <c r="BK129" i="9"/>
  <c r="BK128" i="9"/>
  <c r="BK127" i="9"/>
  <c r="BK126" i="9"/>
  <c r="BK125" i="9"/>
  <c r="BK124" i="9"/>
  <c r="BK123" i="9"/>
  <c r="BK122" i="9"/>
  <c r="BK121" i="9"/>
  <c r="BK120" i="9"/>
  <c r="BK119" i="9"/>
  <c r="BK118" i="9"/>
  <c r="BK117" i="9"/>
  <c r="BK116" i="9"/>
  <c r="BK115" i="9"/>
  <c r="BK114" i="9"/>
  <c r="BK113" i="9"/>
  <c r="BK112" i="9"/>
  <c r="BK111" i="9"/>
  <c r="BK110" i="9"/>
  <c r="BK109" i="9"/>
  <c r="BK108" i="9"/>
  <c r="BK107" i="9"/>
  <c r="BK106" i="9"/>
  <c r="BK105" i="9"/>
  <c r="BK104" i="9"/>
  <c r="BK103" i="9"/>
  <c r="BK102" i="9"/>
  <c r="BK101" i="9"/>
  <c r="BK100" i="9"/>
  <c r="BK99" i="9"/>
  <c r="BK98" i="9"/>
  <c r="BK97" i="9"/>
  <c r="BK96" i="9"/>
  <c r="BK95" i="9"/>
  <c r="BK94" i="9"/>
  <c r="BK93" i="9"/>
  <c r="BK92" i="9"/>
  <c r="BK91" i="9"/>
  <c r="BK90" i="9"/>
  <c r="BK89" i="9"/>
  <c r="BK88" i="9"/>
  <c r="BK87" i="9"/>
  <c r="BK86" i="9"/>
  <c r="BK85" i="9"/>
  <c r="BK84" i="9"/>
  <c r="BK83" i="9"/>
  <c r="BK82" i="9"/>
  <c r="BK81" i="9"/>
  <c r="BK80" i="9"/>
  <c r="BK79" i="9"/>
  <c r="BK78" i="9"/>
  <c r="BK77" i="9"/>
  <c r="BK76" i="9"/>
  <c r="BK75" i="9"/>
  <c r="BK74" i="9"/>
  <c r="BK73" i="9"/>
  <c r="BK72" i="9"/>
  <c r="BK71" i="9"/>
  <c r="BK70" i="9"/>
  <c r="BK69" i="9"/>
  <c r="BK68" i="9"/>
  <c r="BK67" i="9"/>
  <c r="BK66" i="9"/>
  <c r="BK65" i="9"/>
  <c r="BK64" i="9"/>
  <c r="BK63" i="9"/>
  <c r="BK62" i="9"/>
  <c r="BK61" i="9"/>
  <c r="BK60" i="9"/>
  <c r="BK59" i="9"/>
  <c r="BK58" i="9"/>
  <c r="BK57" i="9"/>
  <c r="BK56" i="9"/>
  <c r="BK55" i="9"/>
  <c r="BK54" i="9"/>
  <c r="BK53" i="9"/>
  <c r="BK52" i="9"/>
  <c r="BK51" i="9"/>
  <c r="BK50" i="9"/>
  <c r="BK49" i="9"/>
  <c r="BK48" i="9"/>
  <c r="BK47" i="9"/>
  <c r="BK46" i="9"/>
  <c r="BK45" i="9"/>
  <c r="BK44" i="9"/>
  <c r="BK43" i="9"/>
  <c r="BK42" i="9"/>
  <c r="BK41" i="9"/>
  <c r="BK40" i="9"/>
  <c r="BK39" i="9"/>
  <c r="BK38" i="9"/>
  <c r="BK37" i="9"/>
  <c r="BK36" i="9"/>
  <c r="BK35" i="9"/>
  <c r="BK34" i="9"/>
  <c r="BK33" i="9"/>
  <c r="BK32" i="9"/>
  <c r="BK31" i="9"/>
  <c r="BK30" i="9"/>
  <c r="BK29" i="9"/>
  <c r="BK28" i="9"/>
  <c r="BK27" i="9"/>
  <c r="BK26" i="9"/>
  <c r="BK25" i="9"/>
  <c r="BK24" i="9"/>
  <c r="BK23" i="9"/>
  <c r="BK22" i="9"/>
  <c r="BK21" i="9"/>
  <c r="BK20" i="9"/>
  <c r="BK19" i="9"/>
  <c r="BK18" i="9"/>
  <c r="BK17" i="9"/>
  <c r="BK16" i="9"/>
  <c r="BK15" i="9"/>
  <c r="BK14" i="9"/>
  <c r="BK13" i="9"/>
  <c r="BK12" i="9"/>
  <c r="BK11" i="9"/>
  <c r="BK10" i="9"/>
  <c r="BK9" i="9"/>
  <c r="BK8" i="9"/>
  <c r="BK7" i="9"/>
  <c r="BK6" i="9"/>
  <c r="BK5" i="9"/>
  <c r="BG218" i="9"/>
  <c r="BG217" i="9"/>
  <c r="BG216" i="9"/>
  <c r="BG215" i="9"/>
  <c r="BG214" i="9"/>
  <c r="BG213" i="9"/>
  <c r="BG212" i="9"/>
  <c r="BG211" i="9"/>
  <c r="BG210" i="9"/>
  <c r="BG209" i="9"/>
  <c r="BG208" i="9"/>
  <c r="BG207" i="9"/>
  <c r="BG206" i="9"/>
  <c r="BG205" i="9"/>
  <c r="BG204" i="9"/>
  <c r="BG203" i="9"/>
  <c r="BG202" i="9"/>
  <c r="BG201" i="9"/>
  <c r="BG200" i="9"/>
  <c r="BG199" i="9"/>
  <c r="BG198" i="9"/>
  <c r="BG197" i="9"/>
  <c r="BG196" i="9"/>
  <c r="BG195" i="9"/>
  <c r="BG194" i="9"/>
  <c r="BG193" i="9"/>
  <c r="BG192" i="9"/>
  <c r="BG191" i="9"/>
  <c r="BG190" i="9"/>
  <c r="BG189" i="9"/>
  <c r="BG188" i="9"/>
  <c r="BG187" i="9"/>
  <c r="BG186" i="9"/>
  <c r="BG185" i="9"/>
  <c r="BG184" i="9"/>
  <c r="BG183" i="9"/>
  <c r="BG182" i="9"/>
  <c r="BG181" i="9"/>
  <c r="BG180" i="9"/>
  <c r="BG179" i="9"/>
  <c r="BG178" i="9"/>
  <c r="BG177" i="9"/>
  <c r="BG176" i="9"/>
  <c r="BG175" i="9"/>
  <c r="BG174" i="9"/>
  <c r="BG173" i="9"/>
  <c r="BG172" i="9"/>
  <c r="BG171" i="9"/>
  <c r="BG170" i="9"/>
  <c r="BG169" i="9"/>
  <c r="BG168" i="9"/>
  <c r="BG167" i="9"/>
  <c r="BG166" i="9"/>
  <c r="BG165" i="9"/>
  <c r="BG164" i="9"/>
  <c r="BG163" i="9"/>
  <c r="BG162" i="9"/>
  <c r="BG161" i="9"/>
  <c r="BG160" i="9"/>
  <c r="BG159" i="9"/>
  <c r="BG158" i="9"/>
  <c r="BG157" i="9"/>
  <c r="BG156" i="9"/>
  <c r="BG155" i="9"/>
  <c r="BG154" i="9"/>
  <c r="BG153" i="9"/>
  <c r="BG152" i="9"/>
  <c r="BG151" i="9"/>
  <c r="BG150" i="9"/>
  <c r="BG149" i="9"/>
  <c r="BG148" i="9"/>
  <c r="BG147" i="9"/>
  <c r="BG146" i="9"/>
  <c r="BG145" i="9"/>
  <c r="BG144" i="9"/>
  <c r="BG143" i="9"/>
  <c r="BG142" i="9"/>
  <c r="BG141" i="9"/>
  <c r="BG140" i="9"/>
  <c r="BG139" i="9"/>
  <c r="BG138" i="9"/>
  <c r="BG137" i="9"/>
  <c r="BG136" i="9"/>
  <c r="BG135" i="9"/>
  <c r="BG134" i="9"/>
  <c r="BG133" i="9"/>
  <c r="BG132" i="9"/>
  <c r="BG131" i="9"/>
  <c r="BG130" i="9"/>
  <c r="BG129" i="9"/>
  <c r="BG128" i="9"/>
  <c r="BG127" i="9"/>
  <c r="BG126" i="9"/>
  <c r="BG125" i="9"/>
  <c r="BG124" i="9"/>
  <c r="BG123" i="9"/>
  <c r="BG122" i="9"/>
  <c r="BG121" i="9"/>
  <c r="BG120" i="9"/>
  <c r="BG119" i="9"/>
  <c r="BG118" i="9"/>
  <c r="BG117" i="9"/>
  <c r="BG116" i="9"/>
  <c r="BG115" i="9"/>
  <c r="BG114" i="9"/>
  <c r="BG113" i="9"/>
  <c r="BG112" i="9"/>
  <c r="BG111" i="9"/>
  <c r="BG110" i="9"/>
  <c r="BG109" i="9"/>
  <c r="BG108" i="9"/>
  <c r="BG107" i="9"/>
  <c r="BG106" i="9"/>
  <c r="BG105" i="9"/>
  <c r="BG104" i="9"/>
  <c r="BG103" i="9"/>
  <c r="BG102" i="9"/>
  <c r="BG101" i="9"/>
  <c r="BG100" i="9"/>
  <c r="BG99" i="9"/>
  <c r="BG98" i="9"/>
  <c r="BG97" i="9"/>
  <c r="BG96" i="9"/>
  <c r="BG95" i="9"/>
  <c r="BG94" i="9"/>
  <c r="BG93" i="9"/>
  <c r="BG92" i="9"/>
  <c r="BG91" i="9"/>
  <c r="BG90" i="9"/>
  <c r="BG89" i="9"/>
  <c r="BG88" i="9"/>
  <c r="BG87" i="9"/>
  <c r="BG86" i="9"/>
  <c r="BG85" i="9"/>
  <c r="BG84" i="9"/>
  <c r="BG83" i="9"/>
  <c r="BG82" i="9"/>
  <c r="BG81" i="9"/>
  <c r="BG80" i="9"/>
  <c r="BG79" i="9"/>
  <c r="BG78" i="9"/>
  <c r="BG77" i="9"/>
  <c r="BG76" i="9"/>
  <c r="BG75" i="9"/>
  <c r="BG74" i="9"/>
  <c r="BG73" i="9"/>
  <c r="BG72" i="9"/>
  <c r="BG71" i="9"/>
  <c r="BG70" i="9"/>
  <c r="BG69" i="9"/>
  <c r="BG68" i="9"/>
  <c r="BG67" i="9"/>
  <c r="BG66" i="9"/>
  <c r="BG65" i="9"/>
  <c r="BG64" i="9"/>
  <c r="BG63" i="9"/>
  <c r="BG62" i="9"/>
  <c r="BG61" i="9"/>
  <c r="BG60" i="9"/>
  <c r="BG59" i="9"/>
  <c r="BG58" i="9"/>
  <c r="BG57" i="9"/>
  <c r="BG56" i="9"/>
  <c r="BG55" i="9"/>
  <c r="BG54" i="9"/>
  <c r="BG53" i="9"/>
  <c r="BG52" i="9"/>
  <c r="BG51" i="9"/>
  <c r="BG50" i="9"/>
  <c r="BG49" i="9"/>
  <c r="BG48" i="9"/>
  <c r="BG47" i="9"/>
  <c r="BG46" i="9"/>
  <c r="BG45" i="9"/>
  <c r="BG44" i="9"/>
  <c r="BG43" i="9"/>
  <c r="BG42" i="9"/>
  <c r="BG41" i="9"/>
  <c r="BG40" i="9"/>
  <c r="BG39" i="9"/>
  <c r="BG38" i="9"/>
  <c r="BG37" i="9"/>
  <c r="BG36" i="9"/>
  <c r="BG35" i="9"/>
  <c r="BG34" i="9"/>
  <c r="BG33" i="9"/>
  <c r="BG32" i="9"/>
  <c r="BG31" i="9"/>
  <c r="BG30" i="9"/>
  <c r="BG29" i="9"/>
  <c r="BG28" i="9"/>
  <c r="BG27" i="9"/>
  <c r="BG26" i="9"/>
  <c r="BG25" i="9"/>
  <c r="BG24" i="9"/>
  <c r="BG23" i="9"/>
  <c r="BG22" i="9"/>
  <c r="BG21" i="9"/>
  <c r="BG20" i="9"/>
  <c r="BG19" i="9"/>
  <c r="BG18" i="9"/>
  <c r="BG17" i="9"/>
  <c r="BG16" i="9"/>
  <c r="BG15" i="9"/>
  <c r="BG14" i="9"/>
  <c r="BG13" i="9"/>
  <c r="BG12" i="9"/>
  <c r="BG11" i="9"/>
  <c r="BG10" i="9"/>
  <c r="BG9" i="9"/>
  <c r="BG8" i="9"/>
  <c r="BG7" i="9"/>
  <c r="BG6" i="9"/>
  <c r="BG5" i="9"/>
  <c r="BC218" i="9"/>
  <c r="BC217" i="9"/>
  <c r="BC216" i="9"/>
  <c r="BC215" i="9"/>
  <c r="BC214" i="9"/>
  <c r="BC213" i="9"/>
  <c r="BC212" i="9"/>
  <c r="BC211" i="9"/>
  <c r="BC210" i="9"/>
  <c r="BC209" i="9"/>
  <c r="BC208" i="9"/>
  <c r="BC207" i="9"/>
  <c r="BC206" i="9"/>
  <c r="BC205" i="9"/>
  <c r="BC204" i="9"/>
  <c r="BC203" i="9"/>
  <c r="BC202" i="9"/>
  <c r="BC201" i="9"/>
  <c r="BC200" i="9"/>
  <c r="BC199" i="9"/>
  <c r="BC198" i="9"/>
  <c r="BC197" i="9"/>
  <c r="BC196" i="9"/>
  <c r="BC195" i="9"/>
  <c r="BC194" i="9"/>
  <c r="BC193" i="9"/>
  <c r="BC192" i="9"/>
  <c r="BC191" i="9"/>
  <c r="BC190" i="9"/>
  <c r="BC189" i="9"/>
  <c r="BC188" i="9"/>
  <c r="BC187" i="9"/>
  <c r="BC186" i="9"/>
  <c r="BC185" i="9"/>
  <c r="BC184" i="9"/>
  <c r="BC183" i="9"/>
  <c r="BC182" i="9"/>
  <c r="BC181" i="9"/>
  <c r="BC180" i="9"/>
  <c r="BC179" i="9"/>
  <c r="BC178" i="9"/>
  <c r="BC177" i="9"/>
  <c r="BC176" i="9"/>
  <c r="BC175" i="9"/>
  <c r="BC174" i="9"/>
  <c r="BC173" i="9"/>
  <c r="BC172" i="9"/>
  <c r="BC171" i="9"/>
  <c r="BC170" i="9"/>
  <c r="BC169" i="9"/>
  <c r="BC168" i="9"/>
  <c r="BC167" i="9"/>
  <c r="BC166" i="9"/>
  <c r="BC165" i="9"/>
  <c r="BC164" i="9"/>
  <c r="BC163" i="9"/>
  <c r="BC162" i="9"/>
  <c r="BC161" i="9"/>
  <c r="BC160" i="9"/>
  <c r="BC159" i="9"/>
  <c r="BC158" i="9"/>
  <c r="BC157" i="9"/>
  <c r="BC156" i="9"/>
  <c r="BC155" i="9"/>
  <c r="BC154" i="9"/>
  <c r="BC153" i="9"/>
  <c r="BC152" i="9"/>
  <c r="BC151" i="9"/>
  <c r="BC150" i="9"/>
  <c r="BC149" i="9"/>
  <c r="BC148" i="9"/>
  <c r="BC147" i="9"/>
  <c r="BC146" i="9"/>
  <c r="BC145" i="9"/>
  <c r="BC144" i="9"/>
  <c r="BC143" i="9"/>
  <c r="BC142" i="9"/>
  <c r="BC141" i="9"/>
  <c r="BC140" i="9"/>
  <c r="BC139" i="9"/>
  <c r="BC138" i="9"/>
  <c r="BC137" i="9"/>
  <c r="BC136" i="9"/>
  <c r="BC135" i="9"/>
  <c r="BC134" i="9"/>
  <c r="BC133" i="9"/>
  <c r="BC132" i="9"/>
  <c r="BC131" i="9"/>
  <c r="BC130" i="9"/>
  <c r="BC129" i="9"/>
  <c r="BC128" i="9"/>
  <c r="BC127" i="9"/>
  <c r="BC126" i="9"/>
  <c r="BC125" i="9"/>
  <c r="BC124" i="9"/>
  <c r="BC123" i="9"/>
  <c r="BC122" i="9"/>
  <c r="BC121" i="9"/>
  <c r="BC120" i="9"/>
  <c r="BC119" i="9"/>
  <c r="BC118" i="9"/>
  <c r="BC117" i="9"/>
  <c r="BC116" i="9"/>
  <c r="BC115" i="9"/>
  <c r="BC114" i="9"/>
  <c r="BC113" i="9"/>
  <c r="BC112" i="9"/>
  <c r="BC111" i="9"/>
  <c r="BC110" i="9"/>
  <c r="BC109" i="9"/>
  <c r="BC108" i="9"/>
  <c r="BC107" i="9"/>
  <c r="BC106" i="9"/>
  <c r="BC105" i="9"/>
  <c r="BC104" i="9"/>
  <c r="BC103" i="9"/>
  <c r="BC102" i="9"/>
  <c r="BC101" i="9"/>
  <c r="BC100" i="9"/>
  <c r="BC99" i="9"/>
  <c r="BC98" i="9"/>
  <c r="BC97" i="9"/>
  <c r="BC96" i="9"/>
  <c r="BC95" i="9"/>
  <c r="BC94" i="9"/>
  <c r="BC93" i="9"/>
  <c r="BC92" i="9"/>
  <c r="BC91" i="9"/>
  <c r="BC90" i="9"/>
  <c r="BC89" i="9"/>
  <c r="BC88" i="9"/>
  <c r="BC87" i="9"/>
  <c r="BC86" i="9"/>
  <c r="BC85" i="9"/>
  <c r="BC84" i="9"/>
  <c r="BC83" i="9"/>
  <c r="BC82" i="9"/>
  <c r="BC81" i="9"/>
  <c r="BC80" i="9"/>
  <c r="BC79" i="9"/>
  <c r="BC78" i="9"/>
  <c r="BC77" i="9"/>
  <c r="BC76" i="9"/>
  <c r="BC75" i="9"/>
  <c r="BC74" i="9"/>
  <c r="BC73" i="9"/>
  <c r="BC72" i="9"/>
  <c r="BC71" i="9"/>
  <c r="BC70" i="9"/>
  <c r="BC69" i="9"/>
  <c r="BC68" i="9"/>
  <c r="BC67" i="9"/>
  <c r="BC66" i="9"/>
  <c r="BC65" i="9"/>
  <c r="BC64" i="9"/>
  <c r="BC63" i="9"/>
  <c r="BC62" i="9"/>
  <c r="BC61" i="9"/>
  <c r="BC60" i="9"/>
  <c r="BC59" i="9"/>
  <c r="BC58" i="9"/>
  <c r="BC57" i="9"/>
  <c r="BC56" i="9"/>
  <c r="BC55" i="9"/>
  <c r="BC54" i="9"/>
  <c r="BC53" i="9"/>
  <c r="BC52" i="9"/>
  <c r="BC51" i="9"/>
  <c r="BC50" i="9"/>
  <c r="BC49" i="9"/>
  <c r="BC48" i="9"/>
  <c r="BC47" i="9"/>
  <c r="BC46" i="9"/>
  <c r="BC45" i="9"/>
  <c r="BC44" i="9"/>
  <c r="BC43" i="9"/>
  <c r="BC42" i="9"/>
  <c r="BC41" i="9"/>
  <c r="BC40" i="9"/>
  <c r="BC39" i="9"/>
  <c r="BC38" i="9"/>
  <c r="BC37" i="9"/>
  <c r="BC36" i="9"/>
  <c r="BC35" i="9"/>
  <c r="BC34" i="9"/>
  <c r="BC33" i="9"/>
  <c r="BC32" i="9"/>
  <c r="BC31" i="9"/>
  <c r="BC30" i="9"/>
  <c r="BC29" i="9"/>
  <c r="BC28" i="9"/>
  <c r="BC27" i="9"/>
  <c r="BC26" i="9"/>
  <c r="BC25" i="9"/>
  <c r="BC24" i="9"/>
  <c r="BC23" i="9"/>
  <c r="BC22" i="9"/>
  <c r="BC21" i="9"/>
  <c r="BC20" i="9"/>
  <c r="BC19" i="9"/>
  <c r="BC18" i="9"/>
  <c r="BC17" i="9"/>
  <c r="BC16" i="9"/>
  <c r="BC15" i="9"/>
  <c r="BC14" i="9"/>
  <c r="BC13" i="9"/>
  <c r="BC12" i="9"/>
  <c r="BC11" i="9"/>
  <c r="BC10" i="9"/>
  <c r="BC9" i="9"/>
  <c r="BC8" i="9"/>
  <c r="BC7" i="9"/>
  <c r="BC6" i="9"/>
  <c r="BC5" i="9"/>
  <c r="AY218" i="9"/>
  <c r="AY217" i="9"/>
  <c r="AY216" i="9"/>
  <c r="AY215" i="9"/>
  <c r="AY214" i="9"/>
  <c r="AY213" i="9"/>
  <c r="AY212" i="9"/>
  <c r="AY211" i="9"/>
  <c r="AY210" i="9"/>
  <c r="AY209" i="9"/>
  <c r="AY208" i="9"/>
  <c r="AY207" i="9"/>
  <c r="AY206" i="9"/>
  <c r="AY205" i="9"/>
  <c r="AY204" i="9"/>
  <c r="AY203" i="9"/>
  <c r="AY202" i="9"/>
  <c r="AY201" i="9"/>
  <c r="AY200" i="9"/>
  <c r="AY199" i="9"/>
  <c r="AY198" i="9"/>
  <c r="AY197" i="9"/>
  <c r="AY196" i="9"/>
  <c r="AY195" i="9"/>
  <c r="AY194" i="9"/>
  <c r="AY193" i="9"/>
  <c r="AY192" i="9"/>
  <c r="AY191" i="9"/>
  <c r="AY190" i="9"/>
  <c r="AY189" i="9"/>
  <c r="AY188" i="9"/>
  <c r="AY187" i="9"/>
  <c r="AY186" i="9"/>
  <c r="AY185" i="9"/>
  <c r="AY184" i="9"/>
  <c r="AY183" i="9"/>
  <c r="AY182" i="9"/>
  <c r="AY181" i="9"/>
  <c r="AY180" i="9"/>
  <c r="AY179" i="9"/>
  <c r="AY178" i="9"/>
  <c r="AY177" i="9"/>
  <c r="AY176" i="9"/>
  <c r="AY175" i="9"/>
  <c r="AY174" i="9"/>
  <c r="AY173" i="9"/>
  <c r="AY172" i="9"/>
  <c r="AY171" i="9"/>
  <c r="AY170" i="9"/>
  <c r="AY169" i="9"/>
  <c r="AY168" i="9"/>
  <c r="AY167" i="9"/>
  <c r="AY166" i="9"/>
  <c r="AY165" i="9"/>
  <c r="AY164" i="9"/>
  <c r="AY163" i="9"/>
  <c r="AY162" i="9"/>
  <c r="AY161" i="9"/>
  <c r="AY160" i="9"/>
  <c r="AY159" i="9"/>
  <c r="AY158" i="9"/>
  <c r="AY157" i="9"/>
  <c r="AY156" i="9"/>
  <c r="AY155" i="9"/>
  <c r="AY154" i="9"/>
  <c r="AY153" i="9"/>
  <c r="AY152" i="9"/>
  <c r="AY151" i="9"/>
  <c r="AY150" i="9"/>
  <c r="AY149" i="9"/>
  <c r="AY148" i="9"/>
  <c r="AY147" i="9"/>
  <c r="AY146" i="9"/>
  <c r="AY145" i="9"/>
  <c r="AY144" i="9"/>
  <c r="AY143" i="9"/>
  <c r="AY142" i="9"/>
  <c r="AY141" i="9"/>
  <c r="AY140" i="9"/>
  <c r="AY139" i="9"/>
  <c r="AY138" i="9"/>
  <c r="AY137" i="9"/>
  <c r="AY136" i="9"/>
  <c r="AY135" i="9"/>
  <c r="AY134" i="9"/>
  <c r="AY133" i="9"/>
  <c r="AY132" i="9"/>
  <c r="AY131" i="9"/>
  <c r="AY130" i="9"/>
  <c r="AY129" i="9"/>
  <c r="AY128" i="9"/>
  <c r="AY127" i="9"/>
  <c r="AY126" i="9"/>
  <c r="AY125" i="9"/>
  <c r="AY124" i="9"/>
  <c r="AY123" i="9"/>
  <c r="AY122" i="9"/>
  <c r="AY121" i="9"/>
  <c r="AY120" i="9"/>
  <c r="AY119" i="9"/>
  <c r="AY118" i="9"/>
  <c r="AY117" i="9"/>
  <c r="AY116" i="9"/>
  <c r="AY115" i="9"/>
  <c r="AY114" i="9"/>
  <c r="AY113" i="9"/>
  <c r="AY112" i="9"/>
  <c r="AY111" i="9"/>
  <c r="AY110" i="9"/>
  <c r="AY109" i="9"/>
  <c r="AY108" i="9"/>
  <c r="AY107" i="9"/>
  <c r="AY106" i="9"/>
  <c r="AY105" i="9"/>
  <c r="AY104" i="9"/>
  <c r="AY103" i="9"/>
  <c r="AY102" i="9"/>
  <c r="AY101" i="9"/>
  <c r="AY100" i="9"/>
  <c r="AY99" i="9"/>
  <c r="AY98" i="9"/>
  <c r="AY97" i="9"/>
  <c r="AY96" i="9"/>
  <c r="AY95" i="9"/>
  <c r="AY94" i="9"/>
  <c r="AY93" i="9"/>
  <c r="AY92" i="9"/>
  <c r="AY91" i="9"/>
  <c r="AY90" i="9"/>
  <c r="AY89" i="9"/>
  <c r="AY88" i="9"/>
  <c r="AY87" i="9"/>
  <c r="AY86" i="9"/>
  <c r="AY85" i="9"/>
  <c r="AY84" i="9"/>
  <c r="AY83" i="9"/>
  <c r="AY82" i="9"/>
  <c r="AY81" i="9"/>
  <c r="AY80" i="9"/>
  <c r="AY79" i="9"/>
  <c r="AY78" i="9"/>
  <c r="AY77" i="9"/>
  <c r="AY76" i="9"/>
  <c r="AY75" i="9"/>
  <c r="AY74" i="9"/>
  <c r="AY73" i="9"/>
  <c r="AY72" i="9"/>
  <c r="AY71" i="9"/>
  <c r="AY70" i="9"/>
  <c r="AY69" i="9"/>
  <c r="AY68" i="9"/>
  <c r="AY67" i="9"/>
  <c r="AY66" i="9"/>
  <c r="AY65" i="9"/>
  <c r="AY64" i="9"/>
  <c r="AY63" i="9"/>
  <c r="AY62" i="9"/>
  <c r="AY61" i="9"/>
  <c r="AY60" i="9"/>
  <c r="AY59" i="9"/>
  <c r="AY58" i="9"/>
  <c r="AY57" i="9"/>
  <c r="AY56" i="9"/>
  <c r="AY55" i="9"/>
  <c r="AY54" i="9"/>
  <c r="AY53" i="9"/>
  <c r="AY52" i="9"/>
  <c r="AY51" i="9"/>
  <c r="AY50" i="9"/>
  <c r="AY49" i="9"/>
  <c r="AY48" i="9"/>
  <c r="AY47" i="9"/>
  <c r="AY46" i="9"/>
  <c r="AY45" i="9"/>
  <c r="AY44" i="9"/>
  <c r="AY43" i="9"/>
  <c r="AY42" i="9"/>
  <c r="AY41" i="9"/>
  <c r="AY40" i="9"/>
  <c r="AY39" i="9"/>
  <c r="AY38" i="9"/>
  <c r="AY37" i="9"/>
  <c r="AY36" i="9"/>
  <c r="AY35" i="9"/>
  <c r="AY34" i="9"/>
  <c r="AY33" i="9"/>
  <c r="AY32" i="9"/>
  <c r="AY31" i="9"/>
  <c r="AY30" i="9"/>
  <c r="AY29" i="9"/>
  <c r="AY28" i="9"/>
  <c r="AY27" i="9"/>
  <c r="AY26" i="9"/>
  <c r="AY25" i="9"/>
  <c r="AY24" i="9"/>
  <c r="AY23" i="9"/>
  <c r="AY22" i="9"/>
  <c r="AY21" i="9"/>
  <c r="AY20" i="9"/>
  <c r="AY19" i="9"/>
  <c r="AY18" i="9"/>
  <c r="AY17" i="9"/>
  <c r="AY16" i="9"/>
  <c r="AY15" i="9"/>
  <c r="AY14" i="9"/>
  <c r="AY13" i="9"/>
  <c r="AY12" i="9"/>
  <c r="AY11" i="9"/>
  <c r="AY10" i="9"/>
  <c r="AY9" i="9"/>
  <c r="AY8" i="9"/>
  <c r="AY7" i="9"/>
  <c r="AY6" i="9"/>
  <c r="AY5" i="9"/>
  <c r="AU218" i="9"/>
  <c r="AU217" i="9"/>
  <c r="AU216" i="9"/>
  <c r="AU215" i="9"/>
  <c r="AU214" i="9"/>
  <c r="AU213" i="9"/>
  <c r="AU212" i="9"/>
  <c r="AU211" i="9"/>
  <c r="AU210" i="9"/>
  <c r="AU209" i="9"/>
  <c r="AU208" i="9"/>
  <c r="AU207" i="9"/>
  <c r="AU206" i="9"/>
  <c r="AU205" i="9"/>
  <c r="AU204" i="9"/>
  <c r="AU203" i="9"/>
  <c r="AU202" i="9"/>
  <c r="AU201" i="9"/>
  <c r="AU200" i="9"/>
  <c r="AU199" i="9"/>
  <c r="AU198" i="9"/>
  <c r="AU197" i="9"/>
  <c r="AU196" i="9"/>
  <c r="AU195" i="9"/>
  <c r="AU194" i="9"/>
  <c r="AU193" i="9"/>
  <c r="AU192" i="9"/>
  <c r="AU191" i="9"/>
  <c r="AU190" i="9"/>
  <c r="AU189" i="9"/>
  <c r="AU188" i="9"/>
  <c r="AU187" i="9"/>
  <c r="AU186" i="9"/>
  <c r="AU185" i="9"/>
  <c r="AU184" i="9"/>
  <c r="AU183" i="9"/>
  <c r="AU182" i="9"/>
  <c r="AU181" i="9"/>
  <c r="AU180" i="9"/>
  <c r="AU179" i="9"/>
  <c r="AU178" i="9"/>
  <c r="AU177" i="9"/>
  <c r="AU176" i="9"/>
  <c r="AU175" i="9"/>
  <c r="AU174" i="9"/>
  <c r="AU173" i="9"/>
  <c r="AU172" i="9"/>
  <c r="AU171" i="9"/>
  <c r="AU170" i="9"/>
  <c r="AU169" i="9"/>
  <c r="AU168" i="9"/>
  <c r="AU167" i="9"/>
  <c r="AU166" i="9"/>
  <c r="AU165" i="9"/>
  <c r="AU164" i="9"/>
  <c r="AU163" i="9"/>
  <c r="AU162" i="9"/>
  <c r="AU161" i="9"/>
  <c r="AU160" i="9"/>
  <c r="AU159" i="9"/>
  <c r="AU158" i="9"/>
  <c r="AU157" i="9"/>
  <c r="AU156" i="9"/>
  <c r="AU155" i="9"/>
  <c r="AU154" i="9"/>
  <c r="AU153" i="9"/>
  <c r="AU152" i="9"/>
  <c r="AU151" i="9"/>
  <c r="AU150" i="9"/>
  <c r="AU149" i="9"/>
  <c r="AU148" i="9"/>
  <c r="AU147" i="9"/>
  <c r="AU146" i="9"/>
  <c r="AU145" i="9"/>
  <c r="AU144" i="9"/>
  <c r="AU143" i="9"/>
  <c r="AU142" i="9"/>
  <c r="AU141" i="9"/>
  <c r="AU140" i="9"/>
  <c r="AU139" i="9"/>
  <c r="AU138" i="9"/>
  <c r="AU137" i="9"/>
  <c r="AU136" i="9"/>
  <c r="AU135" i="9"/>
  <c r="AU134" i="9"/>
  <c r="AU133" i="9"/>
  <c r="AU132" i="9"/>
  <c r="AU131" i="9"/>
  <c r="AU130" i="9"/>
  <c r="AU129" i="9"/>
  <c r="AU128" i="9"/>
  <c r="AU127" i="9"/>
  <c r="AU126" i="9"/>
  <c r="AU125" i="9"/>
  <c r="AU124" i="9"/>
  <c r="AU123" i="9"/>
  <c r="AU122" i="9"/>
  <c r="AU121" i="9"/>
  <c r="AU120" i="9"/>
  <c r="AU119" i="9"/>
  <c r="AU118" i="9"/>
  <c r="AU117" i="9"/>
  <c r="AU116" i="9"/>
  <c r="AU115" i="9"/>
  <c r="AU114" i="9"/>
  <c r="AU113" i="9"/>
  <c r="AU112" i="9"/>
  <c r="AU111" i="9"/>
  <c r="AU110" i="9"/>
  <c r="AU109" i="9"/>
  <c r="AU108" i="9"/>
  <c r="AU107" i="9"/>
  <c r="AU106" i="9"/>
  <c r="AU105" i="9"/>
  <c r="AU104" i="9"/>
  <c r="AU103" i="9"/>
  <c r="AU102" i="9"/>
  <c r="AU101" i="9"/>
  <c r="AU100" i="9"/>
  <c r="AU99" i="9"/>
  <c r="AU98" i="9"/>
  <c r="AU97" i="9"/>
  <c r="AU96" i="9"/>
  <c r="AU95" i="9"/>
  <c r="AU94" i="9"/>
  <c r="AU93" i="9"/>
  <c r="AU92" i="9"/>
  <c r="AU91" i="9"/>
  <c r="AU90" i="9"/>
  <c r="AU89" i="9"/>
  <c r="AU88" i="9"/>
  <c r="AU87" i="9"/>
  <c r="AU86" i="9"/>
  <c r="AU85" i="9"/>
  <c r="AU84" i="9"/>
  <c r="AU83" i="9"/>
  <c r="AU82" i="9"/>
  <c r="AU81" i="9"/>
  <c r="AU80" i="9"/>
  <c r="AU79" i="9"/>
  <c r="AU78" i="9"/>
  <c r="AU77" i="9"/>
  <c r="AU76" i="9"/>
  <c r="AU75" i="9"/>
  <c r="AU74" i="9"/>
  <c r="AU73" i="9"/>
  <c r="AU72" i="9"/>
  <c r="AU71" i="9"/>
  <c r="AU70" i="9"/>
  <c r="AU69" i="9"/>
  <c r="AU68" i="9"/>
  <c r="AU67" i="9"/>
  <c r="AU66" i="9"/>
  <c r="AU65" i="9"/>
  <c r="AU64" i="9"/>
  <c r="AU63" i="9"/>
  <c r="AU62" i="9"/>
  <c r="AU61" i="9"/>
  <c r="AU60" i="9"/>
  <c r="AU59" i="9"/>
  <c r="AU58" i="9"/>
  <c r="AU57" i="9"/>
  <c r="AU56" i="9"/>
  <c r="AU55" i="9"/>
  <c r="AU54" i="9"/>
  <c r="AU53" i="9"/>
  <c r="AU52" i="9"/>
  <c r="AU51" i="9"/>
  <c r="AU50" i="9"/>
  <c r="AU49" i="9"/>
  <c r="AU48" i="9"/>
  <c r="AU47" i="9"/>
  <c r="AU46" i="9"/>
  <c r="AU45" i="9"/>
  <c r="AU44" i="9"/>
  <c r="AU43" i="9"/>
  <c r="AU42" i="9"/>
  <c r="AU41" i="9"/>
  <c r="AU40" i="9"/>
  <c r="AU39" i="9"/>
  <c r="AU38" i="9"/>
  <c r="AU37" i="9"/>
  <c r="AU36" i="9"/>
  <c r="AU35" i="9"/>
  <c r="AU34" i="9"/>
  <c r="AU33" i="9"/>
  <c r="AU32" i="9"/>
  <c r="AU31" i="9"/>
  <c r="AU30" i="9"/>
  <c r="AU29" i="9"/>
  <c r="AU28" i="9"/>
  <c r="AU27" i="9"/>
  <c r="AU26" i="9"/>
  <c r="AU25" i="9"/>
  <c r="AU24" i="9"/>
  <c r="AU23" i="9"/>
  <c r="AU22" i="9"/>
  <c r="AU21" i="9"/>
  <c r="AU20" i="9"/>
  <c r="AU19" i="9"/>
  <c r="AU18" i="9"/>
  <c r="AU17" i="9"/>
  <c r="AU16" i="9"/>
  <c r="AU15" i="9"/>
  <c r="AU14" i="9"/>
  <c r="AU13" i="9"/>
  <c r="AU12" i="9"/>
  <c r="AU11" i="9"/>
  <c r="AU10" i="9"/>
  <c r="AU9" i="9"/>
  <c r="AU8" i="9"/>
  <c r="AU7" i="9"/>
  <c r="AU6" i="9"/>
  <c r="AU5" i="9"/>
  <c r="AQ218" i="9"/>
  <c r="AQ217" i="9"/>
  <c r="AQ216" i="9"/>
  <c r="AQ215" i="9"/>
  <c r="AQ214" i="9"/>
  <c r="AQ213" i="9"/>
  <c r="AQ212" i="9"/>
  <c r="AQ211" i="9"/>
  <c r="AQ210" i="9"/>
  <c r="AQ209" i="9"/>
  <c r="AQ208" i="9"/>
  <c r="AQ207" i="9"/>
  <c r="AQ206" i="9"/>
  <c r="AQ205" i="9"/>
  <c r="AQ204" i="9"/>
  <c r="AQ203" i="9"/>
  <c r="AQ202" i="9"/>
  <c r="AQ201" i="9"/>
  <c r="AQ200" i="9"/>
  <c r="AQ199" i="9"/>
  <c r="AQ198" i="9"/>
  <c r="AQ197" i="9"/>
  <c r="AQ196" i="9"/>
  <c r="AQ195" i="9"/>
  <c r="AQ194" i="9"/>
  <c r="AQ193" i="9"/>
  <c r="AQ192" i="9"/>
  <c r="AQ191" i="9"/>
  <c r="AQ190" i="9"/>
  <c r="AQ189" i="9"/>
  <c r="AQ188" i="9"/>
  <c r="AQ187" i="9"/>
  <c r="AQ186" i="9"/>
  <c r="AQ185" i="9"/>
  <c r="AQ184" i="9"/>
  <c r="AQ183" i="9"/>
  <c r="AQ182" i="9"/>
  <c r="AQ181" i="9"/>
  <c r="AQ180" i="9"/>
  <c r="AQ179" i="9"/>
  <c r="AQ178" i="9"/>
  <c r="AQ177" i="9"/>
  <c r="AQ176" i="9"/>
  <c r="AQ175" i="9"/>
  <c r="AQ174" i="9"/>
  <c r="AQ173" i="9"/>
  <c r="AQ172" i="9"/>
  <c r="AQ171" i="9"/>
  <c r="AQ170" i="9"/>
  <c r="AQ169" i="9"/>
  <c r="AQ168" i="9"/>
  <c r="AQ167" i="9"/>
  <c r="AQ166" i="9"/>
  <c r="AQ165" i="9"/>
  <c r="AQ164" i="9"/>
  <c r="AQ163" i="9"/>
  <c r="AQ162" i="9"/>
  <c r="AQ161" i="9"/>
  <c r="AQ160" i="9"/>
  <c r="AQ159" i="9"/>
  <c r="AQ158" i="9"/>
  <c r="AQ157" i="9"/>
  <c r="AQ156" i="9"/>
  <c r="AQ155" i="9"/>
  <c r="AQ154" i="9"/>
  <c r="AQ153" i="9"/>
  <c r="AQ152" i="9"/>
  <c r="AQ151" i="9"/>
  <c r="AQ150" i="9"/>
  <c r="AQ149" i="9"/>
  <c r="AQ148" i="9"/>
  <c r="AQ147" i="9"/>
  <c r="AQ146" i="9"/>
  <c r="AQ145" i="9"/>
  <c r="AQ144" i="9"/>
  <c r="AQ143" i="9"/>
  <c r="AQ142" i="9"/>
  <c r="AQ141" i="9"/>
  <c r="AQ140" i="9"/>
  <c r="AQ139" i="9"/>
  <c r="AQ138" i="9"/>
  <c r="AQ137" i="9"/>
  <c r="AQ136" i="9"/>
  <c r="AQ135" i="9"/>
  <c r="AQ134" i="9"/>
  <c r="AQ133" i="9"/>
  <c r="AQ132" i="9"/>
  <c r="AQ131" i="9"/>
  <c r="AQ130" i="9"/>
  <c r="AQ129" i="9"/>
  <c r="AQ128" i="9"/>
  <c r="AQ127" i="9"/>
  <c r="AQ126" i="9"/>
  <c r="AQ125" i="9"/>
  <c r="AQ124" i="9"/>
  <c r="AQ123" i="9"/>
  <c r="AQ122" i="9"/>
  <c r="AQ121" i="9"/>
  <c r="AQ120" i="9"/>
  <c r="AQ119" i="9"/>
  <c r="AQ118" i="9"/>
  <c r="AQ117" i="9"/>
  <c r="AQ116" i="9"/>
  <c r="AQ115" i="9"/>
  <c r="AQ114" i="9"/>
  <c r="AQ113" i="9"/>
  <c r="AQ112" i="9"/>
  <c r="AQ111" i="9"/>
  <c r="AQ110" i="9"/>
  <c r="AQ109" i="9"/>
  <c r="AQ108" i="9"/>
  <c r="AQ107" i="9"/>
  <c r="AQ106" i="9"/>
  <c r="AQ105" i="9"/>
  <c r="AQ104" i="9"/>
  <c r="AQ103" i="9"/>
  <c r="AQ102" i="9"/>
  <c r="AQ101" i="9"/>
  <c r="AQ100" i="9"/>
  <c r="AQ99" i="9"/>
  <c r="AQ98" i="9"/>
  <c r="AQ97" i="9"/>
  <c r="AQ96" i="9"/>
  <c r="AQ95" i="9"/>
  <c r="AQ94" i="9"/>
  <c r="AQ93" i="9"/>
  <c r="AQ92" i="9"/>
  <c r="AQ91" i="9"/>
  <c r="AQ90" i="9"/>
  <c r="AQ89" i="9"/>
  <c r="AQ88" i="9"/>
  <c r="AQ87" i="9"/>
  <c r="AQ86" i="9"/>
  <c r="AQ85" i="9"/>
  <c r="AQ84" i="9"/>
  <c r="AQ83" i="9"/>
  <c r="AQ82" i="9"/>
  <c r="AQ81" i="9"/>
  <c r="AQ80" i="9"/>
  <c r="AQ79" i="9"/>
  <c r="AQ78" i="9"/>
  <c r="AQ77" i="9"/>
  <c r="AQ76" i="9"/>
  <c r="AQ75" i="9"/>
  <c r="AQ74" i="9"/>
  <c r="AQ73" i="9"/>
  <c r="AQ72" i="9"/>
  <c r="AQ71" i="9"/>
  <c r="AQ70" i="9"/>
  <c r="AQ69" i="9"/>
  <c r="AQ68" i="9"/>
  <c r="AQ67" i="9"/>
  <c r="AQ66" i="9"/>
  <c r="AQ65" i="9"/>
  <c r="AQ64" i="9"/>
  <c r="AQ63" i="9"/>
  <c r="AQ62" i="9"/>
  <c r="AQ61" i="9"/>
  <c r="AQ60" i="9"/>
  <c r="AQ59" i="9"/>
  <c r="AQ58" i="9"/>
  <c r="AQ57" i="9"/>
  <c r="AQ56" i="9"/>
  <c r="AQ55" i="9"/>
  <c r="AQ54" i="9"/>
  <c r="AQ53" i="9"/>
  <c r="AQ52" i="9"/>
  <c r="AQ51" i="9"/>
  <c r="AQ50" i="9"/>
  <c r="AQ49" i="9"/>
  <c r="AQ48" i="9"/>
  <c r="AQ47" i="9"/>
  <c r="AQ46" i="9"/>
  <c r="AQ45" i="9"/>
  <c r="AQ44" i="9"/>
  <c r="AQ43" i="9"/>
  <c r="AQ42" i="9"/>
  <c r="AQ41" i="9"/>
  <c r="AQ40" i="9"/>
  <c r="AQ39" i="9"/>
  <c r="AQ38" i="9"/>
  <c r="AQ37" i="9"/>
  <c r="AQ36" i="9"/>
  <c r="AQ35" i="9"/>
  <c r="AQ34" i="9"/>
  <c r="AQ33" i="9"/>
  <c r="AQ32" i="9"/>
  <c r="AQ31" i="9"/>
  <c r="AQ30" i="9"/>
  <c r="AQ29" i="9"/>
  <c r="AQ28" i="9"/>
  <c r="AQ27" i="9"/>
  <c r="AQ26" i="9"/>
  <c r="AQ25" i="9"/>
  <c r="AQ24" i="9"/>
  <c r="AQ23" i="9"/>
  <c r="AQ22" i="9"/>
  <c r="AQ21" i="9"/>
  <c r="AQ20" i="9"/>
  <c r="AQ19" i="9"/>
  <c r="AQ18" i="9"/>
  <c r="AQ17" i="9"/>
  <c r="AQ16" i="9"/>
  <c r="AQ15" i="9"/>
  <c r="AQ14" i="9"/>
  <c r="AQ13" i="9"/>
  <c r="AQ12" i="9"/>
  <c r="AQ11" i="9"/>
  <c r="AQ10" i="9"/>
  <c r="AQ9" i="9"/>
  <c r="AQ8" i="9"/>
  <c r="AQ7" i="9"/>
  <c r="AQ6" i="9"/>
  <c r="AQ5" i="9"/>
  <c r="AM218" i="9"/>
  <c r="AM217" i="9"/>
  <c r="AM216" i="9"/>
  <c r="AM215" i="9"/>
  <c r="AM214" i="9"/>
  <c r="AM213" i="9"/>
  <c r="AM212" i="9"/>
  <c r="AM211" i="9"/>
  <c r="AM210" i="9"/>
  <c r="AM209" i="9"/>
  <c r="AM208" i="9"/>
  <c r="AM207" i="9"/>
  <c r="AM206" i="9"/>
  <c r="AM205" i="9"/>
  <c r="AM204" i="9"/>
  <c r="AM203" i="9"/>
  <c r="AM202" i="9"/>
  <c r="AM201" i="9"/>
  <c r="AM200" i="9"/>
  <c r="AM199" i="9"/>
  <c r="AM198" i="9"/>
  <c r="AM197" i="9"/>
  <c r="AM196" i="9"/>
  <c r="AM195" i="9"/>
  <c r="AM194" i="9"/>
  <c r="AM193" i="9"/>
  <c r="AM192" i="9"/>
  <c r="AM191" i="9"/>
  <c r="AM190" i="9"/>
  <c r="AM189" i="9"/>
  <c r="AM188" i="9"/>
  <c r="AM187" i="9"/>
  <c r="AM186" i="9"/>
  <c r="AM185" i="9"/>
  <c r="AM184" i="9"/>
  <c r="AM183" i="9"/>
  <c r="AM182" i="9"/>
  <c r="AM181" i="9"/>
  <c r="AM180" i="9"/>
  <c r="AM179" i="9"/>
  <c r="AM178" i="9"/>
  <c r="AM177" i="9"/>
  <c r="AM176" i="9"/>
  <c r="AM175" i="9"/>
  <c r="AM174" i="9"/>
  <c r="AM173" i="9"/>
  <c r="AM172" i="9"/>
  <c r="AM171" i="9"/>
  <c r="AM170" i="9"/>
  <c r="AM169" i="9"/>
  <c r="AM168" i="9"/>
  <c r="AM167" i="9"/>
  <c r="AM166" i="9"/>
  <c r="AM165" i="9"/>
  <c r="AM164" i="9"/>
  <c r="AM163" i="9"/>
  <c r="AM162" i="9"/>
  <c r="AM161" i="9"/>
  <c r="AM160" i="9"/>
  <c r="AM159" i="9"/>
  <c r="AM158" i="9"/>
  <c r="AM157" i="9"/>
  <c r="AM156" i="9"/>
  <c r="AM155" i="9"/>
  <c r="AM154" i="9"/>
  <c r="AM153" i="9"/>
  <c r="AM152" i="9"/>
  <c r="AM151" i="9"/>
  <c r="AM150" i="9"/>
  <c r="AM149" i="9"/>
  <c r="AM148" i="9"/>
  <c r="AM147" i="9"/>
  <c r="AM146" i="9"/>
  <c r="AM145" i="9"/>
  <c r="AM144" i="9"/>
  <c r="AM143" i="9"/>
  <c r="AM142" i="9"/>
  <c r="AM141" i="9"/>
  <c r="AM140" i="9"/>
  <c r="AM139" i="9"/>
  <c r="AM138" i="9"/>
  <c r="AM137" i="9"/>
  <c r="AM136" i="9"/>
  <c r="AM135" i="9"/>
  <c r="AM134" i="9"/>
  <c r="AM133" i="9"/>
  <c r="AM132" i="9"/>
  <c r="AM131" i="9"/>
  <c r="AM130" i="9"/>
  <c r="AM129" i="9"/>
  <c r="AM128" i="9"/>
  <c r="AM127" i="9"/>
  <c r="AM126" i="9"/>
  <c r="AM125" i="9"/>
  <c r="AM124" i="9"/>
  <c r="AM123" i="9"/>
  <c r="AM122" i="9"/>
  <c r="AM121" i="9"/>
  <c r="AM120" i="9"/>
  <c r="AM119" i="9"/>
  <c r="AM118" i="9"/>
  <c r="AM117" i="9"/>
  <c r="AM116" i="9"/>
  <c r="AM115" i="9"/>
  <c r="AM114" i="9"/>
  <c r="AM113" i="9"/>
  <c r="AM112" i="9"/>
  <c r="AM111" i="9"/>
  <c r="AM110" i="9"/>
  <c r="AM109" i="9"/>
  <c r="AM108" i="9"/>
  <c r="AM107" i="9"/>
  <c r="AM106" i="9"/>
  <c r="AM105" i="9"/>
  <c r="AM104" i="9"/>
  <c r="AM103" i="9"/>
  <c r="AM102" i="9"/>
  <c r="AM101" i="9"/>
  <c r="AM100" i="9"/>
  <c r="AM99" i="9"/>
  <c r="AM98" i="9"/>
  <c r="AM97" i="9"/>
  <c r="AM96" i="9"/>
  <c r="AM95" i="9"/>
  <c r="AM94" i="9"/>
  <c r="AM93" i="9"/>
  <c r="AM92" i="9"/>
  <c r="AM91" i="9"/>
  <c r="AM90" i="9"/>
  <c r="AM89" i="9"/>
  <c r="AM88" i="9"/>
  <c r="AM87" i="9"/>
  <c r="AM86" i="9"/>
  <c r="AM85" i="9"/>
  <c r="AM84" i="9"/>
  <c r="AM83" i="9"/>
  <c r="AM82" i="9"/>
  <c r="AM81" i="9"/>
  <c r="AM80" i="9"/>
  <c r="AM79" i="9"/>
  <c r="AM78" i="9"/>
  <c r="AM77" i="9"/>
  <c r="AM76" i="9"/>
  <c r="AM75" i="9"/>
  <c r="AM74" i="9"/>
  <c r="AM73" i="9"/>
  <c r="AM72" i="9"/>
  <c r="AM71" i="9"/>
  <c r="AM70" i="9"/>
  <c r="AM69" i="9"/>
  <c r="AM68" i="9"/>
  <c r="AM67" i="9"/>
  <c r="AM66" i="9"/>
  <c r="AM65" i="9"/>
  <c r="AM64" i="9"/>
  <c r="AM63" i="9"/>
  <c r="AM62" i="9"/>
  <c r="AM61" i="9"/>
  <c r="AM60" i="9"/>
  <c r="AM59" i="9"/>
  <c r="AM58" i="9"/>
  <c r="AM57" i="9"/>
  <c r="AM56" i="9"/>
  <c r="AM55" i="9"/>
  <c r="AM54" i="9"/>
  <c r="AM53" i="9"/>
  <c r="AM52" i="9"/>
  <c r="AM51" i="9"/>
  <c r="AM50" i="9"/>
  <c r="AM49" i="9"/>
  <c r="AM48" i="9"/>
  <c r="AM47" i="9"/>
  <c r="AM46" i="9"/>
  <c r="AM45" i="9"/>
  <c r="AM44" i="9"/>
  <c r="AM43" i="9"/>
  <c r="AM42" i="9"/>
  <c r="AM41" i="9"/>
  <c r="AM40" i="9"/>
  <c r="AM39" i="9"/>
  <c r="AM38" i="9"/>
  <c r="AM37" i="9"/>
  <c r="AM36" i="9"/>
  <c r="AM35" i="9"/>
  <c r="AM34" i="9"/>
  <c r="AM33" i="9"/>
  <c r="AM32" i="9"/>
  <c r="AM31" i="9"/>
  <c r="AM30" i="9"/>
  <c r="AM29" i="9"/>
  <c r="AM28" i="9"/>
  <c r="AM27" i="9"/>
  <c r="AM26" i="9"/>
  <c r="AM25" i="9"/>
  <c r="AM24" i="9"/>
  <c r="AM23" i="9"/>
  <c r="AM22" i="9"/>
  <c r="AM21" i="9"/>
  <c r="AM20" i="9"/>
  <c r="AM19" i="9"/>
  <c r="AM18" i="9"/>
  <c r="AM17" i="9"/>
  <c r="AM16" i="9"/>
  <c r="AM15" i="9"/>
  <c r="AM14" i="9"/>
  <c r="AM13" i="9"/>
  <c r="AM12" i="9"/>
  <c r="AM11" i="9"/>
  <c r="AM10" i="9"/>
  <c r="AM9" i="9"/>
  <c r="AM8" i="9"/>
  <c r="AM7" i="9"/>
  <c r="AM6" i="9"/>
  <c r="AM5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O218" i="9"/>
  <c r="O217" i="9"/>
  <c r="O216" i="9"/>
  <c r="O215" i="9"/>
  <c r="O214" i="9"/>
  <c r="O213" i="9"/>
  <c r="O212" i="9"/>
  <c r="O211" i="9"/>
  <c r="O210" i="9"/>
  <c r="O209" i="9"/>
  <c r="O208" i="9"/>
  <c r="O207" i="9"/>
  <c r="O206" i="9"/>
  <c r="O205" i="9"/>
  <c r="O204" i="9"/>
  <c r="O203" i="9"/>
  <c r="O202" i="9"/>
  <c r="O201" i="9"/>
  <c r="O200" i="9"/>
  <c r="O199" i="9"/>
  <c r="O198" i="9"/>
  <c r="O197" i="9"/>
  <c r="O196" i="9"/>
  <c r="O195" i="9"/>
  <c r="O194" i="9"/>
  <c r="O193" i="9"/>
  <c r="O192" i="9"/>
  <c r="O191" i="9"/>
  <c r="O190" i="9"/>
  <c r="O189" i="9"/>
  <c r="O188" i="9"/>
  <c r="O187" i="9"/>
  <c r="O186" i="9"/>
  <c r="O185" i="9"/>
  <c r="O184" i="9"/>
  <c r="O183" i="9"/>
  <c r="O182" i="9"/>
  <c r="O181" i="9"/>
  <c r="O180" i="9"/>
  <c r="O179" i="9"/>
  <c r="O178" i="9"/>
  <c r="O177" i="9"/>
  <c r="O176" i="9"/>
  <c r="O175" i="9"/>
  <c r="O174" i="9"/>
  <c r="O173" i="9"/>
  <c r="O172" i="9"/>
  <c r="O171" i="9"/>
  <c r="O170" i="9"/>
  <c r="O169" i="9"/>
  <c r="O168" i="9"/>
  <c r="O167" i="9"/>
  <c r="O166" i="9"/>
  <c r="O165" i="9"/>
  <c r="O164" i="9"/>
  <c r="O163" i="9"/>
  <c r="O162" i="9"/>
  <c r="O161" i="9"/>
  <c r="O160" i="9"/>
  <c r="O159" i="9"/>
  <c r="O158" i="9"/>
  <c r="O157" i="9"/>
  <c r="O156" i="9"/>
  <c r="O155" i="9"/>
  <c r="O154" i="9"/>
  <c r="O153" i="9"/>
  <c r="O152" i="9"/>
  <c r="O151" i="9"/>
  <c r="O150" i="9"/>
  <c r="O149" i="9"/>
  <c r="O148" i="9"/>
  <c r="O147" i="9"/>
  <c r="O146" i="9"/>
  <c r="O145" i="9"/>
  <c r="O144" i="9"/>
  <c r="O143" i="9"/>
  <c r="O142" i="9"/>
  <c r="O141" i="9"/>
  <c r="O140" i="9"/>
  <c r="O139" i="9"/>
  <c r="O138" i="9"/>
  <c r="O137" i="9"/>
  <c r="O136" i="9"/>
  <c r="O135" i="9"/>
  <c r="O134" i="9"/>
  <c r="O133" i="9"/>
  <c r="O132" i="9"/>
  <c r="O131" i="9"/>
  <c r="O130" i="9"/>
  <c r="O129" i="9"/>
  <c r="O128" i="9"/>
  <c r="O127" i="9"/>
  <c r="O126" i="9"/>
  <c r="O125" i="9"/>
  <c r="O124" i="9"/>
  <c r="O123" i="9"/>
  <c r="O122" i="9"/>
  <c r="O121" i="9"/>
  <c r="O120" i="9"/>
  <c r="O119" i="9"/>
  <c r="O118" i="9"/>
  <c r="O117" i="9"/>
  <c r="O116" i="9"/>
  <c r="O115" i="9"/>
  <c r="O114" i="9"/>
  <c r="O113" i="9"/>
  <c r="O112" i="9"/>
  <c r="O111" i="9"/>
  <c r="O110" i="9"/>
  <c r="O109" i="9"/>
  <c r="O108" i="9"/>
  <c r="O107" i="9"/>
  <c r="O106" i="9"/>
  <c r="O105" i="9"/>
  <c r="O104" i="9"/>
  <c r="O103" i="9"/>
  <c r="O102" i="9"/>
  <c r="O101" i="9"/>
  <c r="O100" i="9"/>
  <c r="O99" i="9"/>
  <c r="O98" i="9"/>
  <c r="O97" i="9"/>
  <c r="O96" i="9"/>
  <c r="O95" i="9"/>
  <c r="O94" i="9"/>
  <c r="O93" i="9"/>
  <c r="O92" i="9"/>
  <c r="O91" i="9"/>
  <c r="O90" i="9"/>
  <c r="O89" i="9"/>
  <c r="O88" i="9"/>
  <c r="O87" i="9"/>
  <c r="O86" i="9"/>
  <c r="O85" i="9"/>
  <c r="O84" i="9"/>
  <c r="O83" i="9"/>
  <c r="O82" i="9"/>
  <c r="O81" i="9"/>
  <c r="O80" i="9"/>
  <c r="O79" i="9"/>
  <c r="O78" i="9"/>
  <c r="O77" i="9"/>
  <c r="O76" i="9"/>
  <c r="O75" i="9"/>
  <c r="O74" i="9"/>
  <c r="O73" i="9"/>
  <c r="O72" i="9"/>
  <c r="O71" i="9"/>
  <c r="O70" i="9"/>
  <c r="O69" i="9"/>
  <c r="O68" i="9"/>
  <c r="O67" i="9"/>
  <c r="O66" i="9"/>
  <c r="O65" i="9"/>
  <c r="O64" i="9"/>
  <c r="O63" i="9"/>
  <c r="O62" i="9"/>
  <c r="O61" i="9"/>
  <c r="O60" i="9"/>
  <c r="O59" i="9"/>
  <c r="O58" i="9"/>
  <c r="O57" i="9"/>
  <c r="O56" i="9"/>
  <c r="O55" i="9"/>
  <c r="O54" i="9"/>
  <c r="O53" i="9"/>
  <c r="O52" i="9"/>
  <c r="O51" i="9"/>
  <c r="O50" i="9"/>
  <c r="O49" i="9"/>
  <c r="O48" i="9"/>
  <c r="O47" i="9"/>
  <c r="O46" i="9"/>
  <c r="O45" i="9"/>
  <c r="O44" i="9"/>
  <c r="O43" i="9"/>
  <c r="O42" i="9"/>
  <c r="O41" i="9"/>
  <c r="O40" i="9"/>
  <c r="O39" i="9"/>
  <c r="O38" i="9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  <c r="O10" i="9"/>
  <c r="O9" i="9"/>
  <c r="O8" i="9"/>
  <c r="O7" i="9"/>
  <c r="O6" i="9"/>
  <c r="O5" i="9"/>
  <c r="K218" i="9"/>
  <c r="K217" i="9"/>
  <c r="K216" i="9"/>
  <c r="K215" i="9"/>
  <c r="K214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4" i="9"/>
  <c r="K183" i="9"/>
  <c r="K182" i="9"/>
  <c r="K181" i="9"/>
  <c r="K180" i="9"/>
  <c r="K179" i="9"/>
  <c r="K178" i="9"/>
  <c r="K177" i="9"/>
  <c r="K176" i="9"/>
  <c r="K175" i="9"/>
  <c r="K174" i="9"/>
  <c r="K173" i="9"/>
  <c r="K172" i="9"/>
  <c r="K171" i="9"/>
  <c r="K170" i="9"/>
  <c r="K169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154" i="9"/>
  <c r="K153" i="9"/>
  <c r="K152" i="9"/>
  <c r="K151" i="9"/>
  <c r="K150" i="9"/>
  <c r="K149" i="9"/>
  <c r="K148" i="9"/>
  <c r="K147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L206" i="3"/>
  <c r="L205" i="3"/>
  <c r="L204" i="3"/>
  <c r="L203" i="3"/>
  <c r="L202" i="3"/>
  <c r="G231" i="9" l="1"/>
  <c r="G220" i="9"/>
  <c r="G234" i="9"/>
  <c r="G228" i="9"/>
  <c r="G233" i="9"/>
  <c r="G222" i="9"/>
  <c r="G227" i="9"/>
  <c r="G221" i="9"/>
  <c r="G230" i="9"/>
  <c r="G236" i="9"/>
  <c r="G224" i="9"/>
  <c r="G226" i="9"/>
  <c r="G232" i="9"/>
  <c r="G225" i="9"/>
  <c r="L201" i="3" l="1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F218" i="9" l="1"/>
  <c r="E218" i="9"/>
  <c r="D218" i="9"/>
  <c r="F217" i="9"/>
  <c r="E217" i="9"/>
  <c r="D217" i="9"/>
  <c r="F216" i="9"/>
  <c r="E216" i="9"/>
  <c r="D216" i="9"/>
  <c r="F215" i="9"/>
  <c r="E215" i="9"/>
  <c r="D215" i="9"/>
  <c r="F214" i="9"/>
  <c r="E214" i="9"/>
  <c r="D214" i="9"/>
  <c r="F213" i="9"/>
  <c r="E213" i="9"/>
  <c r="D213" i="9"/>
  <c r="F212" i="9"/>
  <c r="E212" i="9"/>
  <c r="D212" i="9"/>
  <c r="F211" i="9"/>
  <c r="E211" i="9"/>
  <c r="D211" i="9"/>
  <c r="F210" i="9"/>
  <c r="E210" i="9"/>
  <c r="D210" i="9"/>
  <c r="F209" i="9"/>
  <c r="E209" i="9"/>
  <c r="D209" i="9"/>
  <c r="F208" i="9"/>
  <c r="E208" i="9"/>
  <c r="D208" i="9"/>
  <c r="F207" i="9"/>
  <c r="E207" i="9"/>
  <c r="D207" i="9"/>
  <c r="F206" i="9"/>
  <c r="E206" i="9"/>
  <c r="D206" i="9"/>
  <c r="F205" i="9"/>
  <c r="E205" i="9"/>
  <c r="D205" i="9"/>
  <c r="F204" i="9"/>
  <c r="E204" i="9"/>
  <c r="D204" i="9"/>
  <c r="F203" i="9"/>
  <c r="E203" i="9"/>
  <c r="D203" i="9"/>
  <c r="F202" i="9"/>
  <c r="E202" i="9"/>
  <c r="D202" i="9"/>
  <c r="F201" i="9"/>
  <c r="E201" i="9"/>
  <c r="D201" i="9"/>
  <c r="G208" i="9" l="1"/>
  <c r="G216" i="9"/>
  <c r="G203" i="9"/>
  <c r="G211" i="9"/>
  <c r="G206" i="9"/>
  <c r="G214" i="9"/>
  <c r="G201" i="9"/>
  <c r="G209" i="9"/>
  <c r="G217" i="9"/>
  <c r="G204" i="9"/>
  <c r="G212" i="9"/>
  <c r="G207" i="9"/>
  <c r="G215" i="9"/>
  <c r="G202" i="9"/>
  <c r="G210" i="9"/>
  <c r="G218" i="9"/>
  <c r="G205" i="9"/>
  <c r="G213" i="9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F21" i="9" l="1"/>
  <c r="E21" i="9"/>
  <c r="D21" i="9"/>
  <c r="F38" i="9"/>
  <c r="E38" i="9"/>
  <c r="D38" i="9"/>
  <c r="F56" i="9"/>
  <c r="E56" i="9"/>
  <c r="D56" i="9"/>
  <c r="F74" i="9"/>
  <c r="E74" i="9"/>
  <c r="D74" i="9"/>
  <c r="F92" i="9"/>
  <c r="E92" i="9"/>
  <c r="D92" i="9"/>
  <c r="D106" i="9"/>
  <c r="E106" i="9"/>
  <c r="F106" i="9"/>
  <c r="D107" i="9"/>
  <c r="E107" i="9"/>
  <c r="F107" i="9"/>
  <c r="D108" i="9"/>
  <c r="E108" i="9"/>
  <c r="F108" i="9"/>
  <c r="D109" i="9"/>
  <c r="E109" i="9"/>
  <c r="F109" i="9"/>
  <c r="D110" i="9"/>
  <c r="E110" i="9"/>
  <c r="F110" i="9"/>
  <c r="D111" i="9"/>
  <c r="E111" i="9"/>
  <c r="F111" i="9"/>
  <c r="D112" i="9"/>
  <c r="E112" i="9"/>
  <c r="F112" i="9"/>
  <c r="D113" i="9"/>
  <c r="E113" i="9"/>
  <c r="F113" i="9"/>
  <c r="D114" i="9"/>
  <c r="E114" i="9"/>
  <c r="F114" i="9"/>
  <c r="D115" i="9"/>
  <c r="E115" i="9"/>
  <c r="F115" i="9"/>
  <c r="D116" i="9"/>
  <c r="E116" i="9"/>
  <c r="F116" i="9"/>
  <c r="D117" i="9"/>
  <c r="E117" i="9"/>
  <c r="F117" i="9"/>
  <c r="D118" i="9"/>
  <c r="E118" i="9"/>
  <c r="F118" i="9"/>
  <c r="D119" i="9"/>
  <c r="E119" i="9"/>
  <c r="F119" i="9"/>
  <c r="D120" i="9"/>
  <c r="E120" i="9"/>
  <c r="F120" i="9"/>
  <c r="D121" i="9"/>
  <c r="E121" i="9"/>
  <c r="F121" i="9"/>
  <c r="D122" i="9"/>
  <c r="E122" i="9"/>
  <c r="F122" i="9"/>
  <c r="D123" i="9"/>
  <c r="E123" i="9"/>
  <c r="F123" i="9"/>
  <c r="D124" i="9"/>
  <c r="E124" i="9"/>
  <c r="F124" i="9"/>
  <c r="D125" i="9"/>
  <c r="E125" i="9"/>
  <c r="F125" i="9"/>
  <c r="D126" i="9"/>
  <c r="E126" i="9"/>
  <c r="F126" i="9"/>
  <c r="D127" i="9"/>
  <c r="E127" i="9"/>
  <c r="F127" i="9"/>
  <c r="D128" i="9"/>
  <c r="E128" i="9"/>
  <c r="F128" i="9"/>
  <c r="D84" i="9"/>
  <c r="E84" i="9"/>
  <c r="F84" i="9"/>
  <c r="D85" i="9"/>
  <c r="E85" i="9"/>
  <c r="F85" i="9"/>
  <c r="D86" i="9"/>
  <c r="E86" i="9"/>
  <c r="F86" i="9"/>
  <c r="D87" i="9"/>
  <c r="E87" i="9"/>
  <c r="F87" i="9"/>
  <c r="D88" i="9"/>
  <c r="E88" i="9"/>
  <c r="F88" i="9"/>
  <c r="D89" i="9"/>
  <c r="E89" i="9"/>
  <c r="F89" i="9"/>
  <c r="D90" i="9"/>
  <c r="E90" i="9"/>
  <c r="F90" i="9"/>
  <c r="D91" i="9"/>
  <c r="E91" i="9"/>
  <c r="F91" i="9"/>
  <c r="D93" i="9"/>
  <c r="E93" i="9"/>
  <c r="F93" i="9"/>
  <c r="D94" i="9"/>
  <c r="E94" i="9"/>
  <c r="F94" i="9"/>
  <c r="D95" i="9"/>
  <c r="E95" i="9"/>
  <c r="F95" i="9"/>
  <c r="D96" i="9"/>
  <c r="E96" i="9"/>
  <c r="F96" i="9"/>
  <c r="D97" i="9"/>
  <c r="E97" i="9"/>
  <c r="F97" i="9"/>
  <c r="D98" i="9"/>
  <c r="E98" i="9"/>
  <c r="F98" i="9"/>
  <c r="D99" i="9"/>
  <c r="E99" i="9"/>
  <c r="F99" i="9"/>
  <c r="D100" i="9"/>
  <c r="E100" i="9"/>
  <c r="F100" i="9"/>
  <c r="D101" i="9"/>
  <c r="E101" i="9"/>
  <c r="F101" i="9"/>
  <c r="D102" i="9"/>
  <c r="E102" i="9"/>
  <c r="F102" i="9"/>
  <c r="D103" i="9"/>
  <c r="E103" i="9"/>
  <c r="F103" i="9"/>
  <c r="D104" i="9"/>
  <c r="E104" i="9"/>
  <c r="F104" i="9"/>
  <c r="D105" i="9"/>
  <c r="E105" i="9"/>
  <c r="F105" i="9"/>
  <c r="D57" i="9"/>
  <c r="E57" i="9"/>
  <c r="F57" i="9"/>
  <c r="D58" i="9"/>
  <c r="E58" i="9"/>
  <c r="F58" i="9"/>
  <c r="D59" i="9"/>
  <c r="E59" i="9"/>
  <c r="F59" i="9"/>
  <c r="D60" i="9"/>
  <c r="E60" i="9"/>
  <c r="F60" i="9"/>
  <c r="D61" i="9"/>
  <c r="E61" i="9"/>
  <c r="F61" i="9"/>
  <c r="D62" i="9"/>
  <c r="E62" i="9"/>
  <c r="F62" i="9"/>
  <c r="D63" i="9"/>
  <c r="E63" i="9"/>
  <c r="F63" i="9"/>
  <c r="D64" i="9"/>
  <c r="E64" i="9"/>
  <c r="F64" i="9"/>
  <c r="D65" i="9"/>
  <c r="E65" i="9"/>
  <c r="F65" i="9"/>
  <c r="D66" i="9"/>
  <c r="E66" i="9"/>
  <c r="F66" i="9"/>
  <c r="D67" i="9"/>
  <c r="E67" i="9"/>
  <c r="F67" i="9"/>
  <c r="D68" i="9"/>
  <c r="E68" i="9"/>
  <c r="F68" i="9"/>
  <c r="D69" i="9"/>
  <c r="E69" i="9"/>
  <c r="F69" i="9"/>
  <c r="D70" i="9"/>
  <c r="E70" i="9"/>
  <c r="F70" i="9"/>
  <c r="D71" i="9"/>
  <c r="E71" i="9"/>
  <c r="F71" i="9"/>
  <c r="D72" i="9"/>
  <c r="E72" i="9"/>
  <c r="F72" i="9"/>
  <c r="D73" i="9"/>
  <c r="E73" i="9"/>
  <c r="F73" i="9"/>
  <c r="D75" i="9"/>
  <c r="E75" i="9"/>
  <c r="F75" i="9"/>
  <c r="D76" i="9"/>
  <c r="E76" i="9"/>
  <c r="F76" i="9"/>
  <c r="D77" i="9"/>
  <c r="E77" i="9"/>
  <c r="F77" i="9"/>
  <c r="D78" i="9"/>
  <c r="E78" i="9"/>
  <c r="F78" i="9"/>
  <c r="D79" i="9"/>
  <c r="E79" i="9"/>
  <c r="F79" i="9"/>
  <c r="D80" i="9"/>
  <c r="E80" i="9"/>
  <c r="F80" i="9"/>
  <c r="D81" i="9"/>
  <c r="E81" i="9"/>
  <c r="F81" i="9"/>
  <c r="D82" i="9"/>
  <c r="E82" i="9"/>
  <c r="F82" i="9"/>
  <c r="D83" i="9"/>
  <c r="E83" i="9"/>
  <c r="F83" i="9"/>
  <c r="D42" i="9"/>
  <c r="E42" i="9"/>
  <c r="F42" i="9"/>
  <c r="D43" i="9"/>
  <c r="E43" i="9"/>
  <c r="F43" i="9"/>
  <c r="D44" i="9"/>
  <c r="E44" i="9"/>
  <c r="F44" i="9"/>
  <c r="D45" i="9"/>
  <c r="E45" i="9"/>
  <c r="F45" i="9"/>
  <c r="D46" i="9"/>
  <c r="E46" i="9"/>
  <c r="F46" i="9"/>
  <c r="D47" i="9"/>
  <c r="E47" i="9"/>
  <c r="F47" i="9"/>
  <c r="D48" i="9"/>
  <c r="E48" i="9"/>
  <c r="F48" i="9"/>
  <c r="D49" i="9"/>
  <c r="E49" i="9"/>
  <c r="F49" i="9"/>
  <c r="D50" i="9"/>
  <c r="E50" i="9"/>
  <c r="F50" i="9"/>
  <c r="D51" i="9"/>
  <c r="E51" i="9"/>
  <c r="F51" i="9"/>
  <c r="D52" i="9"/>
  <c r="E52" i="9"/>
  <c r="F52" i="9"/>
  <c r="D53" i="9"/>
  <c r="E53" i="9"/>
  <c r="F53" i="9"/>
  <c r="D54" i="9"/>
  <c r="E54" i="9"/>
  <c r="F54" i="9"/>
  <c r="D55" i="9"/>
  <c r="E55" i="9"/>
  <c r="F55" i="9"/>
  <c r="D11" i="9"/>
  <c r="E11" i="9"/>
  <c r="F11" i="9"/>
  <c r="D12" i="9"/>
  <c r="E12" i="9"/>
  <c r="F12" i="9"/>
  <c r="D13" i="9"/>
  <c r="E13" i="9"/>
  <c r="F13" i="9"/>
  <c r="D14" i="9"/>
  <c r="E14" i="9"/>
  <c r="F14" i="9"/>
  <c r="D15" i="9"/>
  <c r="E15" i="9"/>
  <c r="F15" i="9"/>
  <c r="D16" i="9"/>
  <c r="E16" i="9"/>
  <c r="F16" i="9"/>
  <c r="D17" i="9"/>
  <c r="E17" i="9"/>
  <c r="F17" i="9"/>
  <c r="D18" i="9"/>
  <c r="E18" i="9"/>
  <c r="F18" i="9"/>
  <c r="D19" i="9"/>
  <c r="E19" i="9"/>
  <c r="F19" i="9"/>
  <c r="D20" i="9"/>
  <c r="E20" i="9"/>
  <c r="F20" i="9"/>
  <c r="D22" i="9"/>
  <c r="E22" i="9"/>
  <c r="F22" i="9"/>
  <c r="D23" i="9"/>
  <c r="E23" i="9"/>
  <c r="F23" i="9"/>
  <c r="D24" i="9"/>
  <c r="E24" i="9"/>
  <c r="F24" i="9"/>
  <c r="D25" i="9"/>
  <c r="E25" i="9"/>
  <c r="F25" i="9"/>
  <c r="D26" i="9"/>
  <c r="E26" i="9"/>
  <c r="F26" i="9"/>
  <c r="D27" i="9"/>
  <c r="E27" i="9"/>
  <c r="F27" i="9"/>
  <c r="D28" i="9"/>
  <c r="E28" i="9"/>
  <c r="F28" i="9"/>
  <c r="D29" i="9"/>
  <c r="E29" i="9"/>
  <c r="F29" i="9"/>
  <c r="D30" i="9"/>
  <c r="E30" i="9"/>
  <c r="F30" i="9"/>
  <c r="D31" i="9"/>
  <c r="E31" i="9"/>
  <c r="F31" i="9"/>
  <c r="D32" i="9"/>
  <c r="E32" i="9"/>
  <c r="F32" i="9"/>
  <c r="D33" i="9"/>
  <c r="E33" i="9"/>
  <c r="F33" i="9"/>
  <c r="D34" i="9"/>
  <c r="E34" i="9"/>
  <c r="F34" i="9"/>
  <c r="D35" i="9"/>
  <c r="E35" i="9"/>
  <c r="F35" i="9"/>
  <c r="D36" i="9"/>
  <c r="E36" i="9"/>
  <c r="F36" i="9"/>
  <c r="D37" i="9"/>
  <c r="E37" i="9"/>
  <c r="F37" i="9"/>
  <c r="D39" i="9"/>
  <c r="E39" i="9"/>
  <c r="F39" i="9"/>
  <c r="D40" i="9"/>
  <c r="E40" i="9"/>
  <c r="F40" i="9"/>
  <c r="D41" i="9"/>
  <c r="E41" i="9"/>
  <c r="F41" i="9"/>
  <c r="F10" i="9"/>
  <c r="E10" i="9"/>
  <c r="D10" i="9"/>
  <c r="F9" i="9"/>
  <c r="E9" i="9"/>
  <c r="D9" i="9"/>
  <c r="F8" i="9"/>
  <c r="E8" i="9"/>
  <c r="D8" i="9"/>
  <c r="F7" i="9"/>
  <c r="E7" i="9"/>
  <c r="D7" i="9"/>
  <c r="F6" i="9"/>
  <c r="E6" i="9"/>
  <c r="D6" i="9"/>
  <c r="F5" i="9"/>
  <c r="E5" i="9"/>
  <c r="D5" i="9"/>
  <c r="F146" i="9"/>
  <c r="E146" i="9"/>
  <c r="D146" i="9"/>
  <c r="F145" i="9"/>
  <c r="E145" i="9"/>
  <c r="D145" i="9"/>
  <c r="F144" i="9"/>
  <c r="E144" i="9"/>
  <c r="D144" i="9"/>
  <c r="F143" i="9"/>
  <c r="E143" i="9"/>
  <c r="D143" i="9"/>
  <c r="F142" i="9"/>
  <c r="E142" i="9"/>
  <c r="D142" i="9"/>
  <c r="F141" i="9"/>
  <c r="E141" i="9"/>
  <c r="D141" i="9"/>
  <c r="F140" i="9"/>
  <c r="E140" i="9"/>
  <c r="D140" i="9"/>
  <c r="F139" i="9"/>
  <c r="E139" i="9"/>
  <c r="D139" i="9"/>
  <c r="F138" i="9"/>
  <c r="E138" i="9"/>
  <c r="D138" i="9"/>
  <c r="F137" i="9"/>
  <c r="E137" i="9"/>
  <c r="D137" i="9"/>
  <c r="F136" i="9"/>
  <c r="E136" i="9"/>
  <c r="D136" i="9"/>
  <c r="F135" i="9"/>
  <c r="E135" i="9"/>
  <c r="D135" i="9"/>
  <c r="F134" i="9"/>
  <c r="E134" i="9"/>
  <c r="D134" i="9"/>
  <c r="F133" i="9"/>
  <c r="E133" i="9"/>
  <c r="D133" i="9"/>
  <c r="F132" i="9"/>
  <c r="E132" i="9"/>
  <c r="D132" i="9"/>
  <c r="F131" i="9"/>
  <c r="E131" i="9"/>
  <c r="D131" i="9"/>
  <c r="F130" i="9"/>
  <c r="E130" i="9"/>
  <c r="D130" i="9"/>
  <c r="F129" i="9"/>
  <c r="E129" i="9"/>
  <c r="D129" i="9"/>
  <c r="F164" i="9"/>
  <c r="E164" i="9"/>
  <c r="D164" i="9"/>
  <c r="F163" i="9"/>
  <c r="E163" i="9"/>
  <c r="D163" i="9"/>
  <c r="F162" i="9"/>
  <c r="E162" i="9"/>
  <c r="D162" i="9"/>
  <c r="F161" i="9"/>
  <c r="E161" i="9"/>
  <c r="D161" i="9"/>
  <c r="F160" i="9"/>
  <c r="E160" i="9"/>
  <c r="D160" i="9"/>
  <c r="F159" i="9"/>
  <c r="E159" i="9"/>
  <c r="D159" i="9"/>
  <c r="F158" i="9"/>
  <c r="E158" i="9"/>
  <c r="D158" i="9"/>
  <c r="F157" i="9"/>
  <c r="E157" i="9"/>
  <c r="D157" i="9"/>
  <c r="F156" i="9"/>
  <c r="E156" i="9"/>
  <c r="D156" i="9"/>
  <c r="F155" i="9"/>
  <c r="E155" i="9"/>
  <c r="D155" i="9"/>
  <c r="F154" i="9"/>
  <c r="E154" i="9"/>
  <c r="D154" i="9"/>
  <c r="F153" i="9"/>
  <c r="E153" i="9"/>
  <c r="D153" i="9"/>
  <c r="F152" i="9"/>
  <c r="E152" i="9"/>
  <c r="D152" i="9"/>
  <c r="F151" i="9"/>
  <c r="E151" i="9"/>
  <c r="D151" i="9"/>
  <c r="F150" i="9"/>
  <c r="E150" i="9"/>
  <c r="D150" i="9"/>
  <c r="F149" i="9"/>
  <c r="E149" i="9"/>
  <c r="D149" i="9"/>
  <c r="F148" i="9"/>
  <c r="E148" i="9"/>
  <c r="D148" i="9"/>
  <c r="F147" i="9"/>
  <c r="E147" i="9"/>
  <c r="D147" i="9"/>
  <c r="F182" i="9"/>
  <c r="E182" i="9"/>
  <c r="D182" i="9"/>
  <c r="F181" i="9"/>
  <c r="E181" i="9"/>
  <c r="D181" i="9"/>
  <c r="F180" i="9"/>
  <c r="E180" i="9"/>
  <c r="D180" i="9"/>
  <c r="F179" i="9"/>
  <c r="E179" i="9"/>
  <c r="D179" i="9"/>
  <c r="F178" i="9"/>
  <c r="E178" i="9"/>
  <c r="D178" i="9"/>
  <c r="F177" i="9"/>
  <c r="E177" i="9"/>
  <c r="D177" i="9"/>
  <c r="F176" i="9"/>
  <c r="E176" i="9"/>
  <c r="D176" i="9"/>
  <c r="F175" i="9"/>
  <c r="E175" i="9"/>
  <c r="D175" i="9"/>
  <c r="F174" i="9"/>
  <c r="E174" i="9"/>
  <c r="D174" i="9"/>
  <c r="F173" i="9"/>
  <c r="E173" i="9"/>
  <c r="D173" i="9"/>
  <c r="F172" i="9"/>
  <c r="E172" i="9"/>
  <c r="D172" i="9"/>
  <c r="F171" i="9"/>
  <c r="E171" i="9"/>
  <c r="D171" i="9"/>
  <c r="F170" i="9"/>
  <c r="E170" i="9"/>
  <c r="D170" i="9"/>
  <c r="F169" i="9"/>
  <c r="E169" i="9"/>
  <c r="D169" i="9"/>
  <c r="F168" i="9"/>
  <c r="E168" i="9"/>
  <c r="D168" i="9"/>
  <c r="F167" i="9"/>
  <c r="E167" i="9"/>
  <c r="D167" i="9"/>
  <c r="F166" i="9"/>
  <c r="E166" i="9"/>
  <c r="D166" i="9"/>
  <c r="F165" i="9"/>
  <c r="E165" i="9"/>
  <c r="D165" i="9"/>
  <c r="D184" i="9"/>
  <c r="E184" i="9"/>
  <c r="F184" i="9"/>
  <c r="D185" i="9"/>
  <c r="E185" i="9"/>
  <c r="F185" i="9"/>
  <c r="D186" i="9"/>
  <c r="E186" i="9"/>
  <c r="F186" i="9"/>
  <c r="D187" i="9"/>
  <c r="E187" i="9"/>
  <c r="F187" i="9"/>
  <c r="D188" i="9"/>
  <c r="E188" i="9"/>
  <c r="F188" i="9"/>
  <c r="D189" i="9"/>
  <c r="E189" i="9"/>
  <c r="F189" i="9"/>
  <c r="D190" i="9"/>
  <c r="E190" i="9"/>
  <c r="F190" i="9"/>
  <c r="D191" i="9"/>
  <c r="E191" i="9"/>
  <c r="F191" i="9"/>
  <c r="D192" i="9"/>
  <c r="E192" i="9"/>
  <c r="F192" i="9"/>
  <c r="D193" i="9"/>
  <c r="E193" i="9"/>
  <c r="F193" i="9"/>
  <c r="D194" i="9"/>
  <c r="E194" i="9"/>
  <c r="F194" i="9"/>
  <c r="D195" i="9"/>
  <c r="E195" i="9"/>
  <c r="F195" i="9"/>
  <c r="D196" i="9"/>
  <c r="E196" i="9"/>
  <c r="F196" i="9"/>
  <c r="D197" i="9"/>
  <c r="E197" i="9"/>
  <c r="F197" i="9"/>
  <c r="D198" i="9"/>
  <c r="E198" i="9"/>
  <c r="F198" i="9"/>
  <c r="D199" i="9"/>
  <c r="E199" i="9"/>
  <c r="F199" i="9"/>
  <c r="D200" i="9"/>
  <c r="E200" i="9"/>
  <c r="F200" i="9"/>
  <c r="E183" i="9"/>
  <c r="F183" i="9"/>
  <c r="G183" i="9" s="1"/>
  <c r="D183" i="9"/>
  <c r="G187" i="9" l="1"/>
  <c r="G184" i="9"/>
  <c r="G174" i="9"/>
  <c r="G182" i="9"/>
  <c r="G154" i="9"/>
  <c r="G162" i="9"/>
  <c r="G134" i="9"/>
  <c r="G142" i="9"/>
  <c r="G8" i="9"/>
  <c r="G37" i="9"/>
  <c r="G29" i="9"/>
  <c r="G20" i="9"/>
  <c r="G12" i="9"/>
  <c r="G49" i="9"/>
  <c r="G197" i="9"/>
  <c r="G189" i="9"/>
  <c r="G169" i="9"/>
  <c r="G177" i="9"/>
  <c r="G149" i="9"/>
  <c r="G157" i="9"/>
  <c r="G129" i="9"/>
  <c r="G137" i="9"/>
  <c r="G145" i="9"/>
  <c r="G34" i="9"/>
  <c r="G26" i="9"/>
  <c r="G17" i="9"/>
  <c r="G54" i="9"/>
  <c r="G46" i="9"/>
  <c r="G80" i="9"/>
  <c r="G71" i="9"/>
  <c r="G63" i="9"/>
  <c r="G104" i="9"/>
  <c r="G96" i="9"/>
  <c r="G87" i="9"/>
  <c r="G124" i="9"/>
  <c r="G116" i="9"/>
  <c r="G108" i="9"/>
  <c r="G194" i="9"/>
  <c r="G186" i="9"/>
  <c r="G172" i="9"/>
  <c r="G180" i="9"/>
  <c r="G152" i="9"/>
  <c r="G160" i="9"/>
  <c r="G132" i="9"/>
  <c r="G140" i="9"/>
  <c r="G6" i="9"/>
  <c r="G40" i="9"/>
  <c r="G31" i="9"/>
  <c r="G23" i="9"/>
  <c r="G14" i="9"/>
  <c r="G51" i="9"/>
  <c r="G43" i="9"/>
  <c r="G77" i="9"/>
  <c r="G68" i="9"/>
  <c r="G60" i="9"/>
  <c r="G101" i="9"/>
  <c r="G93" i="9"/>
  <c r="G84" i="9"/>
  <c r="G121" i="9"/>
  <c r="G113" i="9"/>
  <c r="G56" i="9"/>
  <c r="G199" i="9"/>
  <c r="G191" i="9"/>
  <c r="G167" i="9"/>
  <c r="G175" i="9"/>
  <c r="G147" i="9"/>
  <c r="G155" i="9"/>
  <c r="G163" i="9"/>
  <c r="G135" i="9"/>
  <c r="G143" i="9"/>
  <c r="G9" i="9"/>
  <c r="G36" i="9"/>
  <c r="G28" i="9"/>
  <c r="G19" i="9"/>
  <c r="G11" i="9"/>
  <c r="G48" i="9"/>
  <c r="G82" i="9"/>
  <c r="G73" i="9"/>
  <c r="G65" i="9"/>
  <c r="G57" i="9"/>
  <c r="G98" i="9"/>
  <c r="G89" i="9"/>
  <c r="G126" i="9"/>
  <c r="G118" i="9"/>
  <c r="G110" i="9"/>
  <c r="G188" i="9"/>
  <c r="G170" i="9"/>
  <c r="G178" i="9"/>
  <c r="G150" i="9"/>
  <c r="G158" i="9"/>
  <c r="G130" i="9"/>
  <c r="G138" i="9"/>
  <c r="G146" i="9"/>
  <c r="G33" i="9"/>
  <c r="G25" i="9"/>
  <c r="G16" i="9"/>
  <c r="G53" i="9"/>
  <c r="G45" i="9"/>
  <c r="G79" i="9"/>
  <c r="G70" i="9"/>
  <c r="G62" i="9"/>
  <c r="G103" i="9"/>
  <c r="G95" i="9"/>
  <c r="G86" i="9"/>
  <c r="G123" i="9"/>
  <c r="G115" i="9"/>
  <c r="G107" i="9"/>
  <c r="G92" i="9"/>
  <c r="G193" i="9"/>
  <c r="G185" i="9"/>
  <c r="G165" i="9"/>
  <c r="G173" i="9"/>
  <c r="G181" i="9"/>
  <c r="G153" i="9"/>
  <c r="G161" i="9"/>
  <c r="G133" i="9"/>
  <c r="G141" i="9"/>
  <c r="G7" i="9"/>
  <c r="G39" i="9"/>
  <c r="G30" i="9"/>
  <c r="G22" i="9"/>
  <c r="G13" i="9"/>
  <c r="G50" i="9"/>
  <c r="G42" i="9"/>
  <c r="G76" i="9"/>
  <c r="G67" i="9"/>
  <c r="G59" i="9"/>
  <c r="G100" i="9"/>
  <c r="G91" i="9"/>
  <c r="G128" i="9"/>
  <c r="G120" i="9"/>
  <c r="G112" i="9"/>
  <c r="G38" i="9"/>
  <c r="G176" i="9"/>
  <c r="G148" i="9"/>
  <c r="G156" i="9"/>
  <c r="G164" i="9"/>
  <c r="G136" i="9"/>
  <c r="G144" i="9"/>
  <c r="G10" i="9"/>
  <c r="G35" i="9"/>
  <c r="G27" i="9"/>
  <c r="G18" i="9"/>
  <c r="G55" i="9"/>
  <c r="G47" i="9"/>
  <c r="G81" i="9"/>
  <c r="G72" i="9"/>
  <c r="G64" i="9"/>
  <c r="G105" i="9"/>
  <c r="G97" i="9"/>
  <c r="G88" i="9"/>
  <c r="G125" i="9"/>
  <c r="G117" i="9"/>
  <c r="G109" i="9"/>
  <c r="G196" i="9"/>
  <c r="G195" i="9"/>
  <c r="G171" i="9"/>
  <c r="G179" i="9"/>
  <c r="G151" i="9"/>
  <c r="G159" i="9"/>
  <c r="G131" i="9"/>
  <c r="G139" i="9"/>
  <c r="G5" i="9"/>
  <c r="G41" i="9"/>
  <c r="G32" i="9"/>
  <c r="G24" i="9"/>
  <c r="G15" i="9"/>
  <c r="G52" i="9"/>
  <c r="G44" i="9"/>
  <c r="G78" i="9"/>
  <c r="G69" i="9"/>
  <c r="G61" i="9"/>
  <c r="G102" i="9"/>
  <c r="G94" i="9"/>
  <c r="G85" i="9"/>
  <c r="G122" i="9"/>
  <c r="G114" i="9"/>
  <c r="G106" i="9"/>
  <c r="G74" i="9"/>
  <c r="G198" i="9"/>
  <c r="G190" i="9"/>
  <c r="G168" i="9"/>
  <c r="G200" i="9"/>
  <c r="G192" i="9"/>
  <c r="G166" i="9"/>
  <c r="G83" i="9"/>
  <c r="G75" i="9"/>
  <c r="G66" i="9"/>
  <c r="G58" i="9"/>
  <c r="G99" i="9"/>
  <c r="G90" i="9"/>
  <c r="G127" i="9"/>
  <c r="G119" i="9"/>
  <c r="G111" i="9"/>
  <c r="G21" i="9"/>
  <c r="AM217" i="3"/>
</calcChain>
</file>

<file path=xl/sharedStrings.xml><?xml version="1.0" encoding="utf-8"?>
<sst xmlns="http://schemas.openxmlformats.org/spreadsheetml/2006/main" count="625" uniqueCount="135">
  <si>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</si>
  <si>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</si>
  <si>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</si>
  <si>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</si>
  <si>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</si>
  <si>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</si>
  <si>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</si>
  <si>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</si>
  <si>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</si>
  <si>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</si>
  <si>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</si>
  <si>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</si>
  <si>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</si>
  <si>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</si>
  <si>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</si>
  <si>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</si>
  <si>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교장</t>
  </si>
  <si>
    <t>교감</t>
  </si>
  <si>
    <t>수석교사</t>
  </si>
  <si>
    <t>보직교사</t>
  </si>
  <si>
    <t>교사</t>
  </si>
  <si>
    <t>전문상담교사</t>
  </si>
  <si>
    <t>사서교사</t>
  </si>
  <si>
    <t>실기교사</t>
  </si>
  <si>
    <t>보건교사</t>
  </si>
  <si>
    <t>영양교사</t>
  </si>
  <si>
    <t>기간제교사</t>
  </si>
  <si>
    <t>년도</t>
    <phoneticPr fontId="2" type="noConversion"/>
  </si>
  <si>
    <t>국립</t>
  </si>
  <si>
    <t>공립</t>
  </si>
  <si>
    <t>사립</t>
  </si>
  <si>
    <t>전체</t>
  </si>
  <si>
    <t>설립별 교원수</t>
  </si>
  <si>
    <t>설립별 교원수(여)</t>
  </si>
  <si>
    <t>시도별 교원수</t>
  </si>
  <si>
    <t>직위별 교원수</t>
  </si>
  <si>
    <t>여</t>
  </si>
  <si>
    <t>남</t>
  </si>
  <si>
    <t>일반고</t>
  </si>
  <si>
    <t>과학고</t>
  </si>
  <si>
    <t>외고</t>
  </si>
  <si>
    <t>국제고</t>
  </si>
  <si>
    <t>체육고</t>
  </si>
  <si>
    <t>예술고</t>
  </si>
  <si>
    <t>직업특성</t>
  </si>
  <si>
    <t>대안특성</t>
  </si>
  <si>
    <t>자공고</t>
  </si>
  <si>
    <t>자사고</t>
  </si>
  <si>
    <t>세종</t>
    <phoneticPr fontId="2" type="noConversion"/>
  </si>
  <si>
    <t>일반고</t>
    <phoneticPr fontId="2" type="noConversion"/>
  </si>
  <si>
    <t>특수목적고</t>
    <phoneticPr fontId="2" type="noConversion"/>
  </si>
  <si>
    <t>특성화고</t>
    <phoneticPr fontId="2" type="noConversion"/>
  </si>
  <si>
    <t>자율고</t>
    <phoneticPr fontId="2" type="noConversion"/>
  </si>
  <si>
    <t>년도</t>
    <phoneticPr fontId="2" type="noConversion"/>
  </si>
  <si>
    <t>여교원비율</t>
    <phoneticPr fontId="2" type="noConversion"/>
  </si>
  <si>
    <t>특목고</t>
    <phoneticPr fontId="2" type="noConversion"/>
  </si>
  <si>
    <t>특성화고</t>
    <phoneticPr fontId="2" type="noConversion"/>
  </si>
  <si>
    <t>자율고</t>
    <phoneticPr fontId="2" type="noConversion"/>
  </si>
  <si>
    <t>전체</t>
    <phoneticPr fontId="2" type="noConversion"/>
  </si>
  <si>
    <t>특목고</t>
    <phoneticPr fontId="2" type="noConversion"/>
  </si>
  <si>
    <t>특성화고</t>
    <phoneticPr fontId="2" type="noConversion"/>
  </si>
  <si>
    <t>전체</t>
    <phoneticPr fontId="2" type="noConversion"/>
  </si>
  <si>
    <t>전체</t>
    <phoneticPr fontId="2" type="noConversion"/>
  </si>
  <si>
    <t>일반고</t>
    <phoneticPr fontId="2" type="noConversion"/>
  </si>
  <si>
    <t>자율고</t>
    <phoneticPr fontId="2" type="noConversion"/>
  </si>
  <si>
    <t>특목고</t>
    <phoneticPr fontId="2" type="noConversion"/>
  </si>
  <si>
    <t>자율고</t>
    <phoneticPr fontId="2" type="noConversion"/>
  </si>
  <si>
    <t>일반고</t>
    <phoneticPr fontId="2" type="noConversion"/>
  </si>
  <si>
    <t>전체</t>
    <phoneticPr fontId="2" type="noConversion"/>
  </si>
  <si>
    <t>2011</t>
    <phoneticPr fontId="8" type="noConversion"/>
  </si>
  <si>
    <t>서울</t>
    <phoneticPr fontId="8" type="noConversion"/>
  </si>
  <si>
    <t>부산</t>
    <phoneticPr fontId="8" type="noConversion"/>
  </si>
  <si>
    <t>대구</t>
    <phoneticPr fontId="8" type="noConversion"/>
  </si>
  <si>
    <t>인천</t>
    <phoneticPr fontId="8" type="noConversion"/>
  </si>
  <si>
    <t>광주</t>
    <phoneticPr fontId="8" type="noConversion"/>
  </si>
  <si>
    <t>대전</t>
    <phoneticPr fontId="8" type="noConversion"/>
  </si>
  <si>
    <t>울산</t>
    <phoneticPr fontId="8" type="noConversion"/>
  </si>
  <si>
    <t>경기</t>
    <phoneticPr fontId="8" type="noConversion"/>
  </si>
  <si>
    <t>강원</t>
    <phoneticPr fontId="8" type="noConversion"/>
  </si>
  <si>
    <t>충북</t>
    <phoneticPr fontId="8" type="noConversion"/>
  </si>
  <si>
    <t>충남</t>
    <phoneticPr fontId="8" type="noConversion"/>
  </si>
  <si>
    <t>전북</t>
    <phoneticPr fontId="8" type="noConversion"/>
  </si>
  <si>
    <t>전남</t>
    <phoneticPr fontId="8" type="noConversion"/>
  </si>
  <si>
    <t>경북</t>
    <phoneticPr fontId="8" type="noConversion"/>
  </si>
  <si>
    <t>경남</t>
    <phoneticPr fontId="8" type="noConversion"/>
  </si>
  <si>
    <t>제주</t>
    <phoneticPr fontId="8" type="noConversion"/>
  </si>
  <si>
    <t>전체</t>
    <phoneticPr fontId="8" type="noConversion"/>
  </si>
  <si>
    <t>2012</t>
    <phoneticPr fontId="8" type="noConversion"/>
  </si>
  <si>
    <t>울산</t>
    <phoneticPr fontId="8" type="noConversion"/>
  </si>
  <si>
    <t>경기</t>
    <phoneticPr fontId="8" type="noConversion"/>
  </si>
  <si>
    <t>충남</t>
    <phoneticPr fontId="8" type="noConversion"/>
  </si>
  <si>
    <t>제주</t>
    <phoneticPr fontId="8" type="noConversion"/>
  </si>
  <si>
    <t>2013</t>
    <phoneticPr fontId="8" type="noConversion"/>
  </si>
  <si>
    <t>대구</t>
    <phoneticPr fontId="8" type="noConversion"/>
  </si>
  <si>
    <t>대전</t>
    <phoneticPr fontId="8" type="noConversion"/>
  </si>
  <si>
    <t>세종</t>
    <phoneticPr fontId="8" type="noConversion"/>
  </si>
  <si>
    <t>충남</t>
    <phoneticPr fontId="8" type="noConversion"/>
  </si>
  <si>
    <t>2014</t>
    <phoneticPr fontId="8" type="noConversion"/>
  </si>
  <si>
    <t>대구</t>
    <phoneticPr fontId="8" type="noConversion"/>
  </si>
  <si>
    <t>대전</t>
    <phoneticPr fontId="8" type="noConversion"/>
  </si>
  <si>
    <t>충남</t>
    <phoneticPr fontId="8" type="noConversion"/>
  </si>
  <si>
    <t>전남</t>
    <phoneticPr fontId="8" type="noConversion"/>
  </si>
  <si>
    <t>2015</t>
    <phoneticPr fontId="8" type="noConversion"/>
  </si>
  <si>
    <t>2016</t>
    <phoneticPr fontId="8" type="noConversion"/>
  </si>
  <si>
    <t>경북</t>
    <phoneticPr fontId="8" type="noConversion"/>
  </si>
  <si>
    <t>2017</t>
    <phoneticPr fontId="8" type="noConversion"/>
  </si>
  <si>
    <t>울산</t>
    <phoneticPr fontId="8" type="noConversion"/>
  </si>
  <si>
    <t>충북</t>
    <phoneticPr fontId="8" type="noConversion"/>
  </si>
  <si>
    <t>제주</t>
    <phoneticPr fontId="8" type="noConversion"/>
  </si>
  <si>
    <t>2018</t>
    <phoneticPr fontId="8" type="noConversion"/>
  </si>
  <si>
    <t>광주</t>
    <phoneticPr fontId="8" type="noConversion"/>
  </si>
  <si>
    <t>2019</t>
    <phoneticPr fontId="8" type="noConversion"/>
  </si>
  <si>
    <t>2020</t>
    <phoneticPr fontId="8" type="noConversion"/>
  </si>
  <si>
    <t>강원</t>
    <phoneticPr fontId="8" type="noConversion"/>
  </si>
  <si>
    <t>전남</t>
    <phoneticPr fontId="8" type="noConversion"/>
  </si>
  <si>
    <t>전체</t>
    <phoneticPr fontId="8" type="noConversion"/>
  </si>
  <si>
    <t>2021</t>
    <phoneticPr fontId="8" type="noConversion"/>
  </si>
  <si>
    <t>특수목적고 계</t>
    <phoneticPr fontId="2" type="noConversion"/>
  </si>
  <si>
    <t>특성화고 계</t>
    <phoneticPr fontId="2" type="noConversion"/>
  </si>
  <si>
    <t>자율고 계</t>
    <phoneticPr fontId="2" type="noConversion"/>
  </si>
  <si>
    <t>산업수요맞춤형고(마이스터고)</t>
    <phoneticPr fontId="2" type="noConversion"/>
  </si>
  <si>
    <t>유형별</t>
    <phoneticPr fontId="2" type="noConversion"/>
  </si>
  <si>
    <t>출처: 한국교육개발원 [교육통계연보], https://kess.kedi.re.kr/</t>
    <phoneticPr fontId="16" type="noConversion"/>
  </si>
  <si>
    <t>주: 1. 교원에는 정규교원과 기간제교원이 포함되며, 퇴직교원 및 강사는 제외됨(단, 휴직교원 포함)</t>
    <phoneticPr fontId="16" type="noConversion"/>
  </si>
  <si>
    <t>시도</t>
    <phoneticPr fontId="2" type="noConversion"/>
  </si>
  <si>
    <t>교원수</t>
    <phoneticPr fontId="2" type="noConversion"/>
  </si>
  <si>
    <t>일반계고</t>
    <phoneticPr fontId="2" type="noConversion"/>
  </si>
  <si>
    <t>전문계고</t>
    <phoneticPr fontId="2" type="noConversion"/>
  </si>
  <si>
    <t>2022</t>
    <phoneticPr fontId="8" type="noConversion"/>
  </si>
  <si>
    <t xml:space="preserve">    2. 1965년은 직위별 교원수가 고등학교 전체 장표에만 입력되서 유형 구분이 불가함</t>
    <phoneticPr fontId="2" type="noConversion"/>
  </si>
  <si>
    <t xml:space="preserve">    3. 특성화고에는 직업 특성화고와 대안 특성화고가 포함됨</t>
    <phoneticPr fontId="16" type="noConversion"/>
  </si>
  <si>
    <t>* 한국교육개발원은 1999년부터 교육통계조사를 담당하였으며 이전 데이터는 교육통계연보로만 확인가능함</t>
    <phoneticPr fontId="16" type="noConversion"/>
  </si>
  <si>
    <t>2023</t>
    <phoneticPr fontId="8" type="noConversion"/>
  </si>
  <si>
    <t>2024</t>
    <phoneticPr fontId="8" type="noConversion"/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</si>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</sst>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 "/>
    <numFmt numFmtId="177" formatCode="0.0_ "/>
    <numFmt numFmtId="178" formatCode="#,##0.0_ "/>
    <numFmt numFmtId="179" formatCode="_-* #,##0.0_-;\-* #,##0.0_-;_-* &quot;-&quot;_-;_-@_-"/>
    <numFmt numFmtId="180" formatCode="_-* #,##0.0_-;\-* #,##0.0_-;_-* &quot;-&quot;??_-;_-@_-"/>
  </numFmts>
  <fonts count="22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sz val="8"/>
      <color rgb="FFFF000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color theme="3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19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9" fillId="0" borderId="0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41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>
      <alignment vertical="center"/>
    </xf>
    <xf numFmtId="177" fontId="12" fillId="0" borderId="0" xfId="0" applyNumberFormat="1" applyFont="1" applyFill="1" applyBorder="1">
      <alignment vertical="center"/>
    </xf>
    <xf numFmtId="0" fontId="5" fillId="0" borderId="15" xfId="0" applyFont="1" applyBorder="1" applyAlignment="1">
      <alignment horizontal="center" vertical="center"/>
    </xf>
    <xf numFmtId="41" fontId="4" fillId="0" borderId="0" xfId="2" applyFont="1" applyAlignment="1">
      <alignment horizontal="right" vertical="center"/>
    </xf>
    <xf numFmtId="179" fontId="4" fillId="0" borderId="0" xfId="2" applyNumberFormat="1" applyFont="1" applyAlignment="1">
      <alignment horizontal="right" vertical="center"/>
    </xf>
    <xf numFmtId="0" fontId="8" fillId="0" borderId="0" xfId="0" applyFont="1" applyFill="1" applyBorder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177" fontId="5" fillId="0" borderId="0" xfId="0" applyNumberFormat="1" applyFont="1">
      <alignment vertical="center"/>
    </xf>
    <xf numFmtId="0" fontId="9" fillId="0" borderId="0" xfId="0" applyFont="1" applyBorder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0" xfId="0" applyNumberFormat="1" applyFont="1" applyFill="1" applyBorder="1">
      <alignment vertical="center"/>
    </xf>
    <xf numFmtId="41" fontId="12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177" fontId="8" fillId="0" borderId="0" xfId="0" applyNumberFormat="1" applyFont="1" applyFill="1" applyBorder="1">
      <alignment vertical="center"/>
    </xf>
    <xf numFmtId="0" fontId="11" fillId="0" borderId="10" xfId="7" applyFont="1" applyFill="1" applyBorder="1" applyAlignment="1">
      <alignment horizontal="center" vertical="center" wrapText="1"/>
    </xf>
    <xf numFmtId="0" fontId="11" fillId="0" borderId="12" xfId="7" applyFont="1" applyFill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/>
    </xf>
    <xf numFmtId="0" fontId="11" fillId="0" borderId="9" xfId="7" applyFont="1" applyFill="1" applyBorder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176" fontId="2" fillId="0" borderId="13" xfId="7" applyNumberFormat="1" applyFont="1" applyFill="1" applyBorder="1" applyAlignment="1">
      <alignment horizontal="right" vertical="center" wrapText="1"/>
    </xf>
    <xf numFmtId="41" fontId="2" fillId="0" borderId="10" xfId="0" applyNumberFormat="1" applyFont="1" applyBorder="1" applyAlignment="1">
      <alignment horizontal="right" vertical="center" wrapText="1"/>
    </xf>
    <xf numFmtId="178" fontId="2" fillId="0" borderId="10" xfId="0" applyNumberFormat="1" applyFont="1" applyBorder="1" applyAlignment="1">
      <alignment horizontal="right" vertical="center" wrapText="1"/>
    </xf>
    <xf numFmtId="176" fontId="2" fillId="0" borderId="10" xfId="0" applyNumberFormat="1" applyFont="1" applyBorder="1" applyAlignment="1">
      <alignment horizontal="right" vertical="center" wrapText="1"/>
    </xf>
    <xf numFmtId="41" fontId="2" fillId="0" borderId="10" xfId="0" applyNumberFormat="1" applyFont="1" applyFill="1" applyBorder="1" applyAlignment="1">
      <alignment horizontal="right" vertical="center" wrapText="1"/>
    </xf>
    <xf numFmtId="176" fontId="2" fillId="0" borderId="11" xfId="7" applyNumberFormat="1" applyFont="1" applyFill="1" applyBorder="1" applyAlignment="1">
      <alignment horizontal="right" vertical="center" wrapText="1"/>
    </xf>
    <xf numFmtId="178" fontId="2" fillId="0" borderId="12" xfId="0" applyNumberFormat="1" applyFont="1" applyBorder="1" applyAlignment="1">
      <alignment horizontal="right" vertical="center" wrapText="1"/>
    </xf>
    <xf numFmtId="41" fontId="2" fillId="0" borderId="12" xfId="0" applyNumberFormat="1" applyFont="1" applyBorder="1" applyAlignment="1">
      <alignment horizontal="right" vertical="center" wrapText="1"/>
    </xf>
    <xf numFmtId="176" fontId="2" fillId="0" borderId="12" xfId="0" applyNumberFormat="1" applyFont="1" applyBorder="1" applyAlignment="1">
      <alignment horizontal="right" vertical="center" wrapText="1"/>
    </xf>
    <xf numFmtId="176" fontId="2" fillId="0" borderId="12" xfId="7" applyNumberFormat="1" applyFont="1" applyFill="1" applyBorder="1" applyAlignment="1">
      <alignment horizontal="right" vertical="center" wrapText="1"/>
    </xf>
    <xf numFmtId="176" fontId="2" fillId="0" borderId="6" xfId="7" applyNumberFormat="1" applyFont="1" applyFill="1" applyBorder="1" applyAlignment="1">
      <alignment horizontal="right" vertical="center" wrapText="1"/>
    </xf>
    <xf numFmtId="178" fontId="2" fillId="0" borderId="9" xfId="0" applyNumberFormat="1" applyFont="1" applyBorder="1" applyAlignment="1">
      <alignment horizontal="right" vertical="center" wrapText="1"/>
    </xf>
    <xf numFmtId="41" fontId="2" fillId="0" borderId="9" xfId="0" applyNumberFormat="1" applyFont="1" applyBorder="1" applyAlignment="1">
      <alignment horizontal="right" vertical="center" wrapText="1"/>
    </xf>
    <xf numFmtId="176" fontId="2" fillId="0" borderId="9" xfId="0" applyNumberFormat="1" applyFont="1" applyBorder="1" applyAlignment="1">
      <alignment horizontal="right" vertical="center" wrapText="1"/>
    </xf>
    <xf numFmtId="176" fontId="19" fillId="0" borderId="6" xfId="7" applyNumberFormat="1" applyFont="1" applyFill="1" applyBorder="1" applyAlignment="1">
      <alignment horizontal="right" vertical="center" wrapText="1"/>
    </xf>
    <xf numFmtId="178" fontId="19" fillId="0" borderId="9" xfId="0" applyNumberFormat="1" applyFont="1" applyBorder="1" applyAlignment="1">
      <alignment horizontal="right" vertical="center" wrapText="1"/>
    </xf>
    <xf numFmtId="176" fontId="19" fillId="0" borderId="13" xfId="7" applyNumberFormat="1" applyFont="1" applyFill="1" applyBorder="1" applyAlignment="1">
      <alignment horizontal="right" vertical="center" wrapText="1"/>
    </xf>
    <xf numFmtId="178" fontId="19" fillId="0" borderId="10" xfId="0" applyNumberFormat="1" applyFont="1" applyBorder="1" applyAlignment="1">
      <alignment horizontal="right" vertical="center" wrapText="1"/>
    </xf>
    <xf numFmtId="176" fontId="19" fillId="0" borderId="11" xfId="7" applyNumberFormat="1" applyFont="1" applyFill="1" applyBorder="1" applyAlignment="1">
      <alignment horizontal="right" vertical="center" wrapText="1"/>
    </xf>
    <xf numFmtId="176" fontId="19" fillId="0" borderId="12" xfId="7" applyNumberFormat="1" applyFont="1" applyFill="1" applyBorder="1" applyAlignment="1">
      <alignment horizontal="right" vertical="center" wrapText="1"/>
    </xf>
    <xf numFmtId="178" fontId="19" fillId="0" borderId="12" xfId="0" applyNumberFormat="1" applyFont="1" applyBorder="1" applyAlignment="1">
      <alignment horizontal="right" vertical="center" wrapText="1"/>
    </xf>
    <xf numFmtId="0" fontId="20" fillId="0" borderId="0" xfId="0" applyFont="1" applyFill="1" applyAlignment="1">
      <alignment horizontal="left" vertical="center"/>
    </xf>
    <xf numFmtId="41" fontId="5" fillId="0" borderId="10" xfId="0" applyNumberFormat="1" applyFont="1" applyBorder="1" applyAlignment="1">
      <alignment horizontal="right" vertical="center"/>
    </xf>
    <xf numFmtId="41" fontId="5" fillId="0" borderId="10" xfId="0" applyNumberFormat="1" applyFont="1" applyFill="1" applyBorder="1" applyAlignment="1">
      <alignment horizontal="right" vertical="center"/>
    </xf>
    <xf numFmtId="41" fontId="5" fillId="0" borderId="10" xfId="0" applyNumberFormat="1" applyFont="1" applyFill="1" applyBorder="1" applyAlignment="1">
      <alignment vertical="center"/>
    </xf>
    <xf numFmtId="41" fontId="5" fillId="0" borderId="38" xfId="0" applyNumberFormat="1" applyFont="1" applyFill="1" applyBorder="1" applyAlignment="1">
      <alignment horizontal="right" vertical="center"/>
    </xf>
    <xf numFmtId="41" fontId="5" fillId="0" borderId="38" xfId="0" applyNumberFormat="1" applyFont="1" applyBorder="1" applyAlignment="1">
      <alignment horizontal="right" vertical="center"/>
    </xf>
    <xf numFmtId="41" fontId="5" fillId="0" borderId="12" xfId="0" applyNumberFormat="1" applyFont="1" applyBorder="1" applyAlignment="1">
      <alignment horizontal="right" vertical="center"/>
    </xf>
    <xf numFmtId="41" fontId="5" fillId="0" borderId="12" xfId="0" applyNumberFormat="1" applyFont="1" applyFill="1" applyBorder="1" applyAlignment="1">
      <alignment horizontal="right" vertical="center"/>
    </xf>
    <xf numFmtId="41" fontId="5" fillId="0" borderId="12" xfId="0" applyNumberFormat="1" applyFont="1" applyFill="1" applyBorder="1" applyAlignment="1">
      <alignment vertical="center"/>
    </xf>
    <xf numFmtId="41" fontId="5" fillId="0" borderId="39" xfId="0" applyNumberFormat="1" applyFont="1" applyFill="1" applyBorder="1" applyAlignment="1">
      <alignment horizontal="right" vertical="center"/>
    </xf>
    <xf numFmtId="41" fontId="5" fillId="0" borderId="39" xfId="0" applyNumberFormat="1" applyFont="1" applyBorder="1" applyAlignment="1">
      <alignment horizontal="right" vertical="center"/>
    </xf>
    <xf numFmtId="41" fontId="5" fillId="0" borderId="40" xfId="0" applyNumberFormat="1" applyFont="1" applyFill="1" applyBorder="1" applyAlignment="1">
      <alignment horizontal="right" vertical="center"/>
    </xf>
    <xf numFmtId="41" fontId="5" fillId="0" borderId="40" xfId="0" applyNumberFormat="1" applyFont="1" applyBorder="1" applyAlignment="1">
      <alignment horizontal="right" vertical="center"/>
    </xf>
    <xf numFmtId="41" fontId="5" fillId="0" borderId="14" xfId="0" applyNumberFormat="1" applyFont="1" applyBorder="1" applyAlignment="1">
      <alignment horizontal="right" vertical="center"/>
    </xf>
    <xf numFmtId="41" fontId="5" fillId="0" borderId="14" xfId="0" applyNumberFormat="1" applyFont="1" applyFill="1" applyBorder="1" applyAlignment="1">
      <alignment horizontal="right" vertical="center"/>
    </xf>
    <xf numFmtId="41" fontId="5" fillId="0" borderId="41" xfId="0" applyNumberFormat="1" applyFont="1" applyBorder="1" applyAlignment="1">
      <alignment horizontal="right" vertical="center"/>
    </xf>
    <xf numFmtId="41" fontId="10" fillId="0" borderId="10" xfId="0" applyNumberFormat="1" applyFont="1" applyBorder="1" applyAlignment="1">
      <alignment horizontal="right" vertical="center"/>
    </xf>
    <xf numFmtId="41" fontId="10" fillId="0" borderId="12" xfId="0" applyNumberFormat="1" applyFont="1" applyBorder="1" applyAlignment="1">
      <alignment horizontal="right" vertical="center"/>
    </xf>
    <xf numFmtId="41" fontId="10" fillId="0" borderId="14" xfId="0" applyNumberFormat="1" applyFont="1" applyBorder="1" applyAlignment="1">
      <alignment horizontal="right" vertical="center"/>
    </xf>
    <xf numFmtId="41" fontId="5" fillId="0" borderId="10" xfId="5" applyNumberFormat="1" applyFont="1" applyBorder="1" applyAlignment="1">
      <alignment horizontal="right" vertical="center"/>
    </xf>
    <xf numFmtId="41" fontId="5" fillId="0" borderId="12" xfId="5" applyNumberFormat="1" applyFont="1" applyBorder="1" applyAlignment="1">
      <alignment horizontal="right" vertical="center"/>
    </xf>
    <xf numFmtId="41" fontId="5" fillId="0" borderId="14" xfId="5" applyNumberFormat="1" applyFont="1" applyBorder="1" applyAlignment="1">
      <alignment horizontal="right" vertical="center"/>
    </xf>
    <xf numFmtId="41" fontId="5" fillId="0" borderId="14" xfId="0" applyNumberFormat="1" applyFont="1" applyBorder="1">
      <alignment vertical="center"/>
    </xf>
    <xf numFmtId="41" fontId="5" fillId="0" borderId="10" xfId="0" applyNumberFormat="1" applyFont="1" applyBorder="1">
      <alignment vertical="center"/>
    </xf>
    <xf numFmtId="41" fontId="8" fillId="0" borderId="12" xfId="0" applyNumberFormat="1" applyFont="1" applyBorder="1">
      <alignment vertical="center"/>
    </xf>
    <xf numFmtId="178" fontId="21" fillId="0" borderId="9" xfId="0" applyNumberFormat="1" applyFont="1" applyBorder="1" applyAlignment="1">
      <alignment horizontal="right" vertical="center" wrapText="1"/>
    </xf>
    <xf numFmtId="178" fontId="21" fillId="0" borderId="10" xfId="0" applyNumberFormat="1" applyFont="1" applyBorder="1" applyAlignment="1">
      <alignment horizontal="right" vertical="center" wrapText="1"/>
    </xf>
    <xf numFmtId="178" fontId="21" fillId="0" borderId="12" xfId="0" applyNumberFormat="1" applyFont="1" applyBorder="1" applyAlignment="1">
      <alignment horizontal="right" vertical="center" wrapText="1"/>
    </xf>
    <xf numFmtId="41" fontId="21" fillId="0" borderId="10" xfId="0" applyNumberFormat="1" applyFont="1" applyBorder="1" applyAlignment="1">
      <alignment horizontal="right" vertical="center" wrapText="1"/>
    </xf>
    <xf numFmtId="180" fontId="21" fillId="0" borderId="9" xfId="0" applyNumberFormat="1" applyFont="1" applyBorder="1" applyAlignment="1">
      <alignment horizontal="right" vertical="center" wrapText="1"/>
    </xf>
    <xf numFmtId="180" fontId="21" fillId="0" borderId="10" xfId="0" applyNumberFormat="1" applyFont="1" applyBorder="1" applyAlignment="1">
      <alignment horizontal="right" vertical="center" wrapText="1"/>
    </xf>
    <xf numFmtId="180" fontId="21" fillId="0" borderId="12" xfId="0" applyNumberFormat="1" applyFont="1" applyBorder="1" applyAlignment="1">
      <alignment horizontal="right" vertical="center" wrapText="1"/>
    </xf>
    <xf numFmtId="180" fontId="21" fillId="0" borderId="35" xfId="0" applyNumberFormat="1" applyFont="1" applyBorder="1" applyAlignment="1">
      <alignment horizontal="right" vertical="center" wrapText="1"/>
    </xf>
    <xf numFmtId="180" fontId="21" fillId="0" borderId="36" xfId="0" applyNumberFormat="1" applyFont="1" applyBorder="1" applyAlignment="1">
      <alignment horizontal="right" vertical="center" wrapText="1"/>
    </xf>
    <xf numFmtId="180" fontId="21" fillId="0" borderId="37" xfId="0" applyNumberFormat="1" applyFont="1" applyBorder="1" applyAlignment="1">
      <alignment horizontal="right" vertical="center" wrapText="1"/>
    </xf>
    <xf numFmtId="179" fontId="21" fillId="0" borderId="9" xfId="0" applyNumberFormat="1" applyFont="1" applyBorder="1" applyAlignment="1">
      <alignment horizontal="right" vertical="center" wrapText="1"/>
    </xf>
    <xf numFmtId="179" fontId="21" fillId="0" borderId="10" xfId="0" applyNumberFormat="1" applyFont="1" applyBorder="1" applyAlignment="1">
      <alignment horizontal="right" vertical="center" wrapText="1"/>
    </xf>
    <xf numFmtId="179" fontId="21" fillId="0" borderId="12" xfId="0" applyNumberFormat="1" applyFont="1" applyBorder="1" applyAlignment="1">
      <alignment horizontal="right" vertical="center" wrapText="1"/>
    </xf>
    <xf numFmtId="41" fontId="6" fillId="4" borderId="2" xfId="1" applyFont="1" applyFill="1" applyBorder="1" applyAlignment="1">
      <alignment horizontal="center" vertical="center"/>
    </xf>
    <xf numFmtId="41" fontId="6" fillId="4" borderId="3" xfId="1" applyFont="1" applyFill="1" applyBorder="1" applyAlignment="1">
      <alignment horizontal="center" vertical="center"/>
    </xf>
    <xf numFmtId="41" fontId="6" fillId="4" borderId="8" xfId="1" applyFont="1" applyFill="1" applyBorder="1" applyAlignment="1">
      <alignment horizontal="center" vertical="center"/>
    </xf>
    <xf numFmtId="41" fontId="6" fillId="5" borderId="1" xfId="1" applyFont="1" applyFill="1" applyBorder="1" applyAlignment="1">
      <alignment horizontal="center" vertical="center"/>
    </xf>
    <xf numFmtId="41" fontId="6" fillId="5" borderId="4" xfId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41" fontId="18" fillId="3" borderId="10" xfId="0" applyNumberFormat="1" applyFont="1" applyFill="1" applyBorder="1" applyAlignment="1">
      <alignment horizontal="right" vertical="center"/>
    </xf>
    <xf numFmtId="41" fontId="18" fillId="3" borderId="12" xfId="0" applyNumberFormat="1" applyFont="1" applyFill="1" applyBorder="1" applyAlignment="1">
      <alignment horizontal="right" vertical="center"/>
    </xf>
    <xf numFmtId="41" fontId="10" fillId="3" borderId="10" xfId="0" applyNumberFormat="1" applyFont="1" applyFill="1" applyBorder="1" applyAlignment="1">
      <alignment horizontal="right" vertical="center"/>
    </xf>
    <xf numFmtId="41" fontId="10" fillId="3" borderId="12" xfId="0" applyNumberFormat="1" applyFont="1" applyFill="1" applyBorder="1" applyAlignment="1">
      <alignment horizontal="right" vertical="center"/>
    </xf>
    <xf numFmtId="41" fontId="10" fillId="3" borderId="14" xfId="0" applyNumberFormat="1" applyFont="1" applyFill="1" applyBorder="1" applyAlignment="1">
      <alignment horizontal="right" vertical="center"/>
    </xf>
    <xf numFmtId="41" fontId="5" fillId="3" borderId="10" xfId="0" applyNumberFormat="1" applyFont="1" applyFill="1" applyBorder="1" applyAlignment="1">
      <alignment horizontal="right" vertical="center"/>
    </xf>
    <xf numFmtId="41" fontId="5" fillId="3" borderId="12" xfId="0" applyNumberFormat="1" applyFont="1" applyFill="1" applyBorder="1" applyAlignment="1">
      <alignment horizontal="right" vertical="center"/>
    </xf>
    <xf numFmtId="41" fontId="5" fillId="3" borderId="14" xfId="0" applyNumberFormat="1" applyFont="1" applyFill="1" applyBorder="1" applyAlignment="1">
      <alignment horizontal="right" vertical="center"/>
    </xf>
    <xf numFmtId="41" fontId="18" fillId="3" borderId="14" xfId="0" applyNumberFormat="1" applyFont="1" applyFill="1" applyBorder="1" applyAlignment="1">
      <alignment horizontal="right" vertical="center"/>
    </xf>
    <xf numFmtId="41" fontId="18" fillId="3" borderId="10" xfId="5" applyNumberFormat="1" applyFont="1" applyFill="1" applyBorder="1" applyAlignment="1">
      <alignment horizontal="right" vertical="center"/>
    </xf>
    <xf numFmtId="41" fontId="18" fillId="3" borderId="12" xfId="5" applyNumberFormat="1" applyFont="1" applyFill="1" applyBorder="1" applyAlignment="1">
      <alignment horizontal="right" vertical="center"/>
    </xf>
    <xf numFmtId="41" fontId="18" fillId="3" borderId="14" xfId="5" applyNumberFormat="1" applyFont="1" applyFill="1" applyBorder="1" applyAlignment="1">
      <alignment horizontal="right" vertical="center"/>
    </xf>
    <xf numFmtId="41" fontId="3" fillId="4" borderId="32" xfId="0" applyNumberFormat="1" applyFont="1" applyFill="1" applyBorder="1" applyAlignment="1">
      <alignment horizontal="center" vertical="center" wrapText="1"/>
    </xf>
    <xf numFmtId="178" fontId="3" fillId="4" borderId="32" xfId="0" applyNumberFormat="1" applyFont="1" applyFill="1" applyBorder="1" applyAlignment="1">
      <alignment horizontal="center" vertical="center" wrapText="1"/>
    </xf>
    <xf numFmtId="178" fontId="3" fillId="4" borderId="33" xfId="0" applyNumberFormat="1" applyFont="1" applyFill="1" applyBorder="1" applyAlignment="1">
      <alignment horizontal="center" vertical="center" wrapText="1"/>
    </xf>
    <xf numFmtId="178" fontId="3" fillId="4" borderId="34" xfId="0" applyNumberFormat="1" applyFont="1" applyFill="1" applyBorder="1" applyAlignment="1">
      <alignment horizontal="center" vertical="center" wrapText="1"/>
    </xf>
    <xf numFmtId="41" fontId="6" fillId="5" borderId="1" xfId="1" applyNumberFormat="1" applyFont="1" applyFill="1" applyBorder="1" applyAlignment="1">
      <alignment horizontal="center" vertical="center"/>
    </xf>
    <xf numFmtId="41" fontId="6" fillId="5" borderId="4" xfId="1" applyNumberFormat="1" applyFont="1" applyFill="1" applyBorder="1" applyAlignment="1">
      <alignment horizontal="center" vertical="center"/>
    </xf>
    <xf numFmtId="176" fontId="6" fillId="5" borderId="17" xfId="0" applyNumberFormat="1" applyFont="1" applyFill="1" applyBorder="1" applyAlignment="1">
      <alignment horizontal="center" vertical="center"/>
    </xf>
    <xf numFmtId="41" fontId="3" fillId="4" borderId="42" xfId="0" applyNumberFormat="1" applyFont="1" applyFill="1" applyBorder="1" applyAlignment="1">
      <alignment horizontal="center" vertical="center" wrapText="1"/>
    </xf>
    <xf numFmtId="178" fontId="3" fillId="4" borderId="43" xfId="0" applyNumberFormat="1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/>
    </xf>
    <xf numFmtId="41" fontId="2" fillId="3" borderId="9" xfId="0" applyNumberFormat="1" applyFont="1" applyFill="1" applyBorder="1" applyAlignment="1">
      <alignment horizontal="right" vertical="center" wrapText="1"/>
    </xf>
    <xf numFmtId="41" fontId="2" fillId="3" borderId="10" xfId="0" applyNumberFormat="1" applyFont="1" applyFill="1" applyBorder="1" applyAlignment="1">
      <alignment horizontal="right" vertical="center" wrapText="1"/>
    </xf>
    <xf numFmtId="41" fontId="2" fillId="3" borderId="12" xfId="0" applyNumberFormat="1" applyFont="1" applyFill="1" applyBorder="1" applyAlignment="1">
      <alignment horizontal="right" vertical="center" wrapText="1"/>
    </xf>
    <xf numFmtId="176" fontId="2" fillId="3" borderId="9" xfId="0" applyNumberFormat="1" applyFont="1" applyFill="1" applyBorder="1" applyAlignment="1">
      <alignment horizontal="right" vertical="center" wrapText="1"/>
    </xf>
    <xf numFmtId="176" fontId="2" fillId="3" borderId="10" xfId="0" applyNumberFormat="1" applyFont="1" applyFill="1" applyBorder="1" applyAlignment="1">
      <alignment horizontal="right" vertical="center" wrapText="1"/>
    </xf>
    <xf numFmtId="176" fontId="2" fillId="3" borderId="12" xfId="0" applyNumberFormat="1" applyFont="1" applyFill="1" applyBorder="1" applyAlignment="1">
      <alignment horizontal="right" vertical="center" wrapText="1"/>
    </xf>
    <xf numFmtId="0" fontId="15" fillId="3" borderId="2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41" fontId="13" fillId="3" borderId="17" xfId="1" applyFont="1" applyFill="1" applyBorder="1" applyAlignment="1">
      <alignment horizontal="center" vertical="center"/>
    </xf>
    <xf numFmtId="41" fontId="13" fillId="3" borderId="23" xfId="1" applyFont="1" applyFill="1" applyBorder="1" applyAlignment="1">
      <alignment horizontal="center" vertical="center"/>
    </xf>
    <xf numFmtId="41" fontId="13" fillId="3" borderId="24" xfId="1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49" fontId="7" fillId="3" borderId="25" xfId="7" applyNumberFormat="1" applyFont="1" applyFill="1" applyBorder="1" applyAlignment="1">
      <alignment horizontal="center" vertical="center"/>
    </xf>
    <xf numFmtId="49" fontId="7" fillId="3" borderId="1" xfId="7" applyNumberFormat="1" applyFont="1" applyFill="1" applyBorder="1" applyAlignment="1">
      <alignment horizontal="center" vertical="center"/>
    </xf>
    <xf numFmtId="49" fontId="7" fillId="3" borderId="16" xfId="7" applyNumberFormat="1" applyFont="1" applyFill="1" applyBorder="1" applyAlignment="1">
      <alignment horizontal="center" vertical="center"/>
    </xf>
    <xf numFmtId="41" fontId="14" fillId="5" borderId="28" xfId="0" applyNumberFormat="1" applyFont="1" applyFill="1" applyBorder="1" applyAlignment="1">
      <alignment horizontal="center" vertical="center" wrapText="1"/>
    </xf>
    <xf numFmtId="41" fontId="14" fillId="5" borderId="31" xfId="0" applyNumberFormat="1" applyFont="1" applyFill="1" applyBorder="1" applyAlignment="1">
      <alignment horizontal="center" vertical="center" wrapText="1"/>
    </xf>
    <xf numFmtId="41" fontId="14" fillId="5" borderId="27" xfId="0" applyNumberFormat="1" applyFont="1" applyFill="1" applyBorder="1" applyAlignment="1">
      <alignment horizontal="center" vertical="center" wrapText="1"/>
    </xf>
    <xf numFmtId="41" fontId="15" fillId="3" borderId="17" xfId="0" applyNumberFormat="1" applyFont="1" applyFill="1" applyBorder="1" applyAlignment="1">
      <alignment horizontal="center" vertical="center"/>
    </xf>
    <xf numFmtId="41" fontId="15" fillId="3" borderId="23" xfId="0" applyNumberFormat="1" applyFont="1" applyFill="1" applyBorder="1" applyAlignment="1">
      <alignment horizontal="center" vertical="center"/>
    </xf>
    <xf numFmtId="41" fontId="15" fillId="3" borderId="24" xfId="0" applyNumberFormat="1" applyFont="1" applyFill="1" applyBorder="1" applyAlignment="1">
      <alignment horizontal="center" vertical="center"/>
    </xf>
    <xf numFmtId="41" fontId="15" fillId="3" borderId="5" xfId="0" applyNumberFormat="1" applyFont="1" applyFill="1" applyBorder="1" applyAlignment="1">
      <alignment horizontal="center" vertical="center"/>
    </xf>
    <xf numFmtId="41" fontId="15" fillId="3" borderId="26" xfId="0" applyNumberFormat="1" applyFont="1" applyFill="1" applyBorder="1" applyAlignment="1">
      <alignment horizontal="center" vertical="center"/>
    </xf>
    <xf numFmtId="41" fontId="14" fillId="5" borderId="30" xfId="0" applyNumberFormat="1" applyFont="1" applyFill="1" applyBorder="1" applyAlignment="1">
      <alignment horizontal="center" vertical="center" wrapText="1"/>
    </xf>
    <xf numFmtId="41" fontId="14" fillId="5" borderId="29" xfId="0" applyNumberFormat="1" applyFont="1" applyFill="1" applyBorder="1" applyAlignment="1">
      <alignment horizontal="center" vertical="center" wrapText="1"/>
    </xf>
    <xf numFmtId="176" fontId="19" fillId="0" borderId="15" xfId="7" applyNumberFormat="1" applyFont="1" applyFill="1" applyBorder="1" applyAlignment="1">
      <alignment horizontal="right" vertical="center" wrapText="1"/>
    </xf>
    <xf numFmtId="176" fontId="19" fillId="0" borderId="44" xfId="7" applyNumberFormat="1" applyFont="1" applyFill="1" applyBorder="1" applyAlignment="1">
      <alignment horizontal="right" vertical="center" wrapText="1"/>
    </xf>
    <xf numFmtId="178" fontId="19" fillId="0" borderId="44" xfId="0" applyNumberFormat="1" applyFont="1" applyBorder="1" applyAlignment="1">
      <alignment horizontal="right" vertical="center" wrapText="1"/>
    </xf>
    <xf numFmtId="41" fontId="2" fillId="3" borderId="44" xfId="0" applyNumberFormat="1" applyFont="1" applyFill="1" applyBorder="1" applyAlignment="1">
      <alignment horizontal="right" vertical="center" wrapText="1"/>
    </xf>
    <xf numFmtId="41" fontId="2" fillId="0" borderId="44" xfId="0" applyNumberFormat="1" applyFont="1" applyBorder="1" applyAlignment="1">
      <alignment horizontal="right" vertical="center" wrapText="1"/>
    </xf>
    <xf numFmtId="178" fontId="21" fillId="0" borderId="44" xfId="0" applyNumberFormat="1" applyFont="1" applyBorder="1" applyAlignment="1">
      <alignment horizontal="right" vertical="center" wrapText="1"/>
    </xf>
    <xf numFmtId="176" fontId="2" fillId="3" borderId="44" xfId="0" applyNumberFormat="1" applyFont="1" applyFill="1" applyBorder="1" applyAlignment="1">
      <alignment horizontal="right" vertical="center" wrapText="1"/>
    </xf>
    <xf numFmtId="176" fontId="2" fillId="0" borderId="44" xfId="0" applyNumberFormat="1" applyFont="1" applyBorder="1" applyAlignment="1">
      <alignment horizontal="right" vertical="center" wrapText="1"/>
    </xf>
    <xf numFmtId="179" fontId="21" fillId="0" borderId="44" xfId="0" applyNumberFormat="1" applyFont="1" applyBorder="1" applyAlignment="1">
      <alignment horizontal="right" vertical="center" wrapText="1"/>
    </xf>
    <xf numFmtId="180" fontId="21" fillId="0" borderId="44" xfId="0" applyNumberFormat="1" applyFont="1" applyBorder="1" applyAlignment="1">
      <alignment horizontal="right" vertical="center" wrapText="1"/>
    </xf>
    <xf numFmtId="180" fontId="21" fillId="0" borderId="45" xfId="0" applyNumberFormat="1" applyFont="1" applyBorder="1" applyAlignment="1">
      <alignment horizontal="right" vertical="center" wrapText="1"/>
    </xf>
    <xf numFmtId="178" fontId="5" fillId="0" borderId="10" xfId="0" applyNumberFormat="1" applyFont="1" applyBorder="1">
      <alignment vertical="center"/>
    </xf>
    <xf numFmtId="0" fontId="11" fillId="0" borderId="6" xfId="7" applyFont="1" applyFill="1" applyBorder="1" applyAlignment="1">
      <alignment horizontal="center" vertical="center" wrapText="1"/>
    </xf>
    <xf numFmtId="0" fontId="11" fillId="0" borderId="7" xfId="7" applyFont="1" applyFill="1" applyBorder="1" applyAlignment="1">
      <alignment horizontal="center" vertical="center" wrapText="1"/>
    </xf>
    <xf numFmtId="0" fontId="5" fillId="0" borderId="7" xfId="7" applyFont="1" applyBorder="1" applyAlignment="1">
      <alignment horizontal="center" vertical="center"/>
    </xf>
    <xf numFmtId="0" fontId="11" fillId="0" borderId="11" xfId="7" applyFont="1" applyFill="1" applyBorder="1" applyAlignment="1">
      <alignment horizontal="center" vertical="center" wrapText="1"/>
    </xf>
    <xf numFmtId="176" fontId="5" fillId="0" borderId="46" xfId="0" applyNumberFormat="1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178" fontId="5" fillId="0" borderId="9" xfId="0" applyNumberFormat="1" applyFont="1" applyBorder="1">
      <alignment vertical="center"/>
    </xf>
    <xf numFmtId="178" fontId="5" fillId="0" borderId="35" xfId="0" applyNumberFormat="1" applyFont="1" applyBorder="1">
      <alignment vertical="center"/>
    </xf>
    <xf numFmtId="176" fontId="5" fillId="0" borderId="47" xfId="0" applyNumberFormat="1" applyFont="1" applyBorder="1" applyAlignment="1">
      <alignment horizontal="right" vertical="center"/>
    </xf>
    <xf numFmtId="178" fontId="5" fillId="0" borderId="36" xfId="0" applyNumberFormat="1" applyFont="1" applyBorder="1">
      <alignment vertical="center"/>
    </xf>
    <xf numFmtId="176" fontId="5" fillId="0" borderId="48" xfId="0" applyNumberFormat="1" applyFont="1" applyBorder="1" applyAlignment="1">
      <alignment horizontal="right" vertical="center"/>
    </xf>
    <xf numFmtId="41" fontId="5" fillId="0" borderId="12" xfId="0" applyNumberFormat="1" applyFont="1" applyBorder="1">
      <alignment vertical="center"/>
    </xf>
    <xf numFmtId="178" fontId="5" fillId="0" borderId="12" xfId="0" applyNumberFormat="1" applyFont="1" applyBorder="1">
      <alignment vertical="center"/>
    </xf>
    <xf numFmtId="178" fontId="5" fillId="0" borderId="37" xfId="0" applyNumberFormat="1" applyFont="1" applyBorder="1">
      <alignment vertical="center"/>
    </xf>
    <xf numFmtId="41" fontId="5" fillId="3" borderId="9" xfId="0" applyNumberFormat="1" applyFont="1" applyFill="1" applyBorder="1">
      <alignment vertical="center"/>
    </xf>
    <xf numFmtId="41" fontId="5" fillId="3" borderId="10" xfId="0" applyNumberFormat="1" applyFont="1" applyFill="1" applyBorder="1">
      <alignment vertical="center"/>
    </xf>
    <xf numFmtId="41" fontId="5" fillId="3" borderId="12" xfId="0" applyNumberFormat="1" applyFont="1" applyFill="1" applyBorder="1">
      <alignment vertical="center"/>
    </xf>
    <xf numFmtId="178" fontId="5" fillId="3" borderId="9" xfId="0" applyNumberFormat="1" applyFont="1" applyFill="1" applyBorder="1">
      <alignment vertical="center"/>
    </xf>
    <xf numFmtId="178" fontId="5" fillId="3" borderId="10" xfId="0" applyNumberFormat="1" applyFont="1" applyFill="1" applyBorder="1">
      <alignment vertical="center"/>
    </xf>
    <xf numFmtId="178" fontId="5" fillId="3" borderId="12" xfId="0" applyNumberFormat="1" applyFont="1" applyFill="1" applyBorder="1">
      <alignment vertical="center"/>
    </xf>
  </cellXfs>
  <cellStyles count="8">
    <cellStyle name="쉼표 [0]" xfId="1" builtinId="6"/>
    <cellStyle name="쉼표 [0] 2" xfId="2"/>
    <cellStyle name="쉼표 [0] 3" xfId="3"/>
    <cellStyle name="표준" xfId="0" builtinId="0"/>
    <cellStyle name="표준 15" xfId="7"/>
    <cellStyle name="표준 2" xfId="4"/>
    <cellStyle name="표준 3" xfId="5"/>
    <cellStyle name="표준 4" xfId="6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223"/>
  <sheetViews>
    <sheetView zoomScale="85" zoomScaleNormal="85" workbookViewId="0">
      <pane xSplit="3" ySplit="3" topLeftCell="D175" activePane="bottomRight" state="frozen"/>
      <selection activeCell="H211" sqref="H211"/>
      <selection pane="topRight" activeCell="H211" sqref="H211"/>
      <selection pane="bottomLeft" activeCell="H211" sqref="H211"/>
      <selection pane="bottomRight" activeCell="O221" sqref="O221"/>
    </sheetView>
  </sheetViews>
  <sheetFormatPr defaultColWidth="9" defaultRowHeight="11.25" x14ac:dyDescent="0.3"/>
  <cols>
    <col min="1" max="1" width="4.5" style="1" customWidth="1"/>
    <col min="2" max="2" width="9" style="1"/>
    <col min="3" max="3" width="7.625" style="1" customWidth="1"/>
    <col min="4" max="19" width="7.5" style="1" customWidth="1"/>
    <col min="20" max="20" width="7.5" style="4" customWidth="1"/>
    <col min="21" max="41" width="7.5" style="1" customWidth="1"/>
    <col min="42" max="16384" width="9" style="1"/>
  </cols>
  <sheetData>
    <row r="1" spans="2:41" ht="13.5" customHeight="1" thickBot="1" x14ac:dyDescent="0.35"/>
    <row r="2" spans="2:41" s="2" customFormat="1" ht="15" customHeight="1" thickBot="1" x14ac:dyDescent="0.35">
      <c r="D2" s="143" t="s">
        <v>32</v>
      </c>
      <c r="E2" s="144"/>
      <c r="F2" s="144"/>
      <c r="G2" s="145"/>
      <c r="H2" s="143" t="s">
        <v>33</v>
      </c>
      <c r="I2" s="144"/>
      <c r="J2" s="144"/>
      <c r="K2" s="145"/>
      <c r="L2" s="146" t="s">
        <v>34</v>
      </c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7"/>
      <c r="AD2" s="140" t="s">
        <v>35</v>
      </c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2"/>
    </row>
    <row r="3" spans="2:41" s="2" customFormat="1" ht="13.5" customHeight="1" thickBot="1" x14ac:dyDescent="0.35">
      <c r="B3" s="108" t="s">
        <v>27</v>
      </c>
      <c r="C3" s="108" t="s">
        <v>121</v>
      </c>
      <c r="D3" s="106" t="s">
        <v>31</v>
      </c>
      <c r="E3" s="103" t="s">
        <v>28</v>
      </c>
      <c r="F3" s="103" t="s">
        <v>29</v>
      </c>
      <c r="G3" s="104" t="s">
        <v>30</v>
      </c>
      <c r="H3" s="106" t="s">
        <v>31</v>
      </c>
      <c r="I3" s="103" t="s">
        <v>28</v>
      </c>
      <c r="J3" s="103" t="s">
        <v>29</v>
      </c>
      <c r="K3" s="104" t="s">
        <v>30</v>
      </c>
      <c r="L3" s="107" t="s">
        <v>31</v>
      </c>
      <c r="M3" s="103" t="s">
        <v>0</v>
      </c>
      <c r="N3" s="103" t="s">
        <v>1</v>
      </c>
      <c r="O3" s="103" t="s">
        <v>2</v>
      </c>
      <c r="P3" s="103" t="s">
        <v>3</v>
      </c>
      <c r="Q3" s="103" t="s">
        <v>4</v>
      </c>
      <c r="R3" s="103" t="s">
        <v>5</v>
      </c>
      <c r="S3" s="103" t="s">
        <v>6</v>
      </c>
      <c r="T3" s="103" t="s">
        <v>48</v>
      </c>
      <c r="U3" s="103" t="s">
        <v>7</v>
      </c>
      <c r="V3" s="103" t="s">
        <v>8</v>
      </c>
      <c r="W3" s="103" t="s">
        <v>9</v>
      </c>
      <c r="X3" s="103" t="s">
        <v>10</v>
      </c>
      <c r="Y3" s="103" t="s">
        <v>11</v>
      </c>
      <c r="Z3" s="103" t="s">
        <v>12</v>
      </c>
      <c r="AA3" s="103" t="s">
        <v>13</v>
      </c>
      <c r="AB3" s="103" t="s">
        <v>14</v>
      </c>
      <c r="AC3" s="105" t="s">
        <v>15</v>
      </c>
      <c r="AD3" s="106" t="s">
        <v>31</v>
      </c>
      <c r="AE3" s="103" t="s">
        <v>16</v>
      </c>
      <c r="AF3" s="103" t="s">
        <v>17</v>
      </c>
      <c r="AG3" s="103" t="s">
        <v>18</v>
      </c>
      <c r="AH3" s="103" t="s">
        <v>19</v>
      </c>
      <c r="AI3" s="103" t="s">
        <v>20</v>
      </c>
      <c r="AJ3" s="103" t="s">
        <v>21</v>
      </c>
      <c r="AK3" s="103" t="s">
        <v>22</v>
      </c>
      <c r="AL3" s="103" t="s">
        <v>23</v>
      </c>
      <c r="AM3" s="103" t="s">
        <v>24</v>
      </c>
      <c r="AN3" s="103" t="s">
        <v>25</v>
      </c>
      <c r="AO3" s="104" t="s">
        <v>26</v>
      </c>
    </row>
    <row r="4" spans="2:41" s="4" customFormat="1" ht="13.5" customHeight="1" x14ac:dyDescent="0.3">
      <c r="B4" s="148">
        <v>1965</v>
      </c>
      <c r="C4" s="12" t="s">
        <v>126</v>
      </c>
      <c r="D4" s="109">
        <f>SUM(E4:G4)</f>
        <v>7894</v>
      </c>
      <c r="E4" s="66">
        <v>101</v>
      </c>
      <c r="F4" s="66">
        <v>3349</v>
      </c>
      <c r="G4" s="66">
        <v>4444</v>
      </c>
      <c r="H4" s="109">
        <f>SUM(I4:K4)</f>
        <v>942</v>
      </c>
      <c r="I4" s="67">
        <v>8</v>
      </c>
      <c r="J4" s="67">
        <v>352</v>
      </c>
      <c r="K4" s="67">
        <v>582</v>
      </c>
      <c r="L4" s="109">
        <f>SUM(M4:AC4)</f>
        <v>7894</v>
      </c>
      <c r="M4" s="68">
        <v>2563</v>
      </c>
      <c r="N4" s="67">
        <v>639</v>
      </c>
      <c r="O4" s="69"/>
      <c r="P4" s="69"/>
      <c r="Q4" s="69"/>
      <c r="R4" s="69"/>
      <c r="S4" s="69"/>
      <c r="T4" s="69"/>
      <c r="U4" s="67">
        <v>479</v>
      </c>
      <c r="V4" s="67">
        <v>243</v>
      </c>
      <c r="W4" s="67">
        <v>246</v>
      </c>
      <c r="X4" s="67">
        <v>483</v>
      </c>
      <c r="Y4" s="67">
        <v>512</v>
      </c>
      <c r="Z4" s="67">
        <v>849</v>
      </c>
      <c r="AA4" s="67">
        <v>1180</v>
      </c>
      <c r="AB4" s="67">
        <v>612</v>
      </c>
      <c r="AC4" s="67">
        <v>88</v>
      </c>
      <c r="AD4" s="109">
        <f t="shared" ref="AD4:AD35" si="0">SUM(AE4:AO4)</f>
        <v>14108</v>
      </c>
      <c r="AE4" s="66">
        <v>597</v>
      </c>
      <c r="AF4" s="66">
        <v>505</v>
      </c>
      <c r="AG4" s="70"/>
      <c r="AH4" s="70"/>
      <c r="AI4" s="66">
        <v>11767</v>
      </c>
      <c r="AJ4" s="70"/>
      <c r="AK4" s="70"/>
      <c r="AL4" s="70"/>
      <c r="AM4" s="66">
        <v>48</v>
      </c>
      <c r="AN4" s="70"/>
      <c r="AO4" s="66">
        <v>1191</v>
      </c>
    </row>
    <row r="5" spans="2:41" s="4" customFormat="1" ht="13.5" customHeight="1" x14ac:dyDescent="0.3">
      <c r="B5" s="149"/>
      <c r="C5" s="13" t="s">
        <v>127</v>
      </c>
      <c r="D5" s="109">
        <f t="shared" ref="D5:D68" si="1">SUM(E5:G5)</f>
        <v>6214</v>
      </c>
      <c r="E5" s="66">
        <v>11</v>
      </c>
      <c r="F5" s="66">
        <v>4191</v>
      </c>
      <c r="G5" s="66">
        <v>2012</v>
      </c>
      <c r="H5" s="109">
        <f t="shared" ref="H5:H68" si="2">SUM(I5:K5)</f>
        <v>308</v>
      </c>
      <c r="I5" s="67">
        <v>0</v>
      </c>
      <c r="J5" s="67">
        <v>135</v>
      </c>
      <c r="K5" s="67">
        <v>173</v>
      </c>
      <c r="L5" s="109">
        <f t="shared" ref="L5:L68" si="3">SUM(M5:AC5)</f>
        <v>6214</v>
      </c>
      <c r="M5" s="67">
        <v>1142</v>
      </c>
      <c r="N5" s="67">
        <v>539</v>
      </c>
      <c r="O5" s="69"/>
      <c r="P5" s="69"/>
      <c r="Q5" s="69"/>
      <c r="R5" s="69"/>
      <c r="S5" s="69"/>
      <c r="T5" s="69"/>
      <c r="U5" s="67">
        <v>614</v>
      </c>
      <c r="V5" s="67">
        <v>345</v>
      </c>
      <c r="W5" s="67">
        <v>380</v>
      </c>
      <c r="X5" s="67">
        <v>486</v>
      </c>
      <c r="Y5" s="67">
        <v>561</v>
      </c>
      <c r="Z5" s="67">
        <v>563</v>
      </c>
      <c r="AA5" s="67">
        <v>858</v>
      </c>
      <c r="AB5" s="67">
        <v>618</v>
      </c>
      <c r="AC5" s="67">
        <v>108</v>
      </c>
      <c r="AD5" s="109">
        <f t="shared" si="0"/>
        <v>0</v>
      </c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</row>
    <row r="6" spans="2:41" s="4" customFormat="1" ht="13.5" customHeight="1" thickBot="1" x14ac:dyDescent="0.35">
      <c r="B6" s="150"/>
      <c r="C6" s="33" t="s">
        <v>58</v>
      </c>
      <c r="D6" s="110">
        <f t="shared" si="1"/>
        <v>14108</v>
      </c>
      <c r="E6" s="71">
        <v>112</v>
      </c>
      <c r="F6" s="71">
        <v>7540</v>
      </c>
      <c r="G6" s="71">
        <v>6456</v>
      </c>
      <c r="H6" s="110">
        <f t="shared" si="2"/>
        <v>1250</v>
      </c>
      <c r="I6" s="72">
        <v>8</v>
      </c>
      <c r="J6" s="72">
        <v>487</v>
      </c>
      <c r="K6" s="72">
        <v>755</v>
      </c>
      <c r="L6" s="110">
        <f t="shared" si="3"/>
        <v>14108</v>
      </c>
      <c r="M6" s="73">
        <v>3705</v>
      </c>
      <c r="N6" s="72">
        <v>1178</v>
      </c>
      <c r="O6" s="74"/>
      <c r="P6" s="74"/>
      <c r="Q6" s="74"/>
      <c r="R6" s="74"/>
      <c r="S6" s="74"/>
      <c r="T6" s="74"/>
      <c r="U6" s="72">
        <v>1093</v>
      </c>
      <c r="V6" s="72">
        <v>588</v>
      </c>
      <c r="W6" s="72">
        <v>626</v>
      </c>
      <c r="X6" s="72">
        <v>969</v>
      </c>
      <c r="Y6" s="72">
        <v>1073</v>
      </c>
      <c r="Z6" s="72">
        <v>1412</v>
      </c>
      <c r="AA6" s="72">
        <v>2038</v>
      </c>
      <c r="AB6" s="72">
        <v>1230</v>
      </c>
      <c r="AC6" s="72">
        <v>196</v>
      </c>
      <c r="AD6" s="110">
        <f t="shared" si="0"/>
        <v>14108</v>
      </c>
      <c r="AE6" s="71">
        <v>597</v>
      </c>
      <c r="AF6" s="71">
        <v>505</v>
      </c>
      <c r="AG6" s="75"/>
      <c r="AH6" s="75"/>
      <c r="AI6" s="71">
        <v>11767</v>
      </c>
      <c r="AJ6" s="75"/>
      <c r="AK6" s="75"/>
      <c r="AL6" s="75"/>
      <c r="AM6" s="71">
        <v>48</v>
      </c>
      <c r="AN6" s="75"/>
      <c r="AO6" s="71">
        <v>1191</v>
      </c>
    </row>
    <row r="7" spans="2:41" s="4" customFormat="1" ht="13.5" customHeight="1" x14ac:dyDescent="0.3">
      <c r="B7" s="137">
        <v>1966</v>
      </c>
      <c r="C7" s="12" t="s">
        <v>126</v>
      </c>
      <c r="D7" s="109">
        <f t="shared" si="1"/>
        <v>7905</v>
      </c>
      <c r="E7" s="66">
        <v>100</v>
      </c>
      <c r="F7" s="66">
        <v>3365</v>
      </c>
      <c r="G7" s="66">
        <v>4440</v>
      </c>
      <c r="H7" s="109">
        <f t="shared" si="2"/>
        <v>913</v>
      </c>
      <c r="I7" s="67">
        <v>8</v>
      </c>
      <c r="J7" s="67">
        <v>378</v>
      </c>
      <c r="K7" s="67">
        <v>527</v>
      </c>
      <c r="L7" s="109">
        <f t="shared" si="3"/>
        <v>7905</v>
      </c>
      <c r="M7" s="68">
        <v>2653</v>
      </c>
      <c r="N7" s="67">
        <v>666</v>
      </c>
      <c r="O7" s="69"/>
      <c r="P7" s="69"/>
      <c r="Q7" s="69"/>
      <c r="R7" s="69"/>
      <c r="S7" s="69"/>
      <c r="T7" s="69"/>
      <c r="U7" s="67">
        <v>540</v>
      </c>
      <c r="V7" s="67">
        <v>259</v>
      </c>
      <c r="W7" s="67">
        <v>228</v>
      </c>
      <c r="X7" s="67">
        <v>538</v>
      </c>
      <c r="Y7" s="67">
        <v>618</v>
      </c>
      <c r="Z7" s="67">
        <v>748</v>
      </c>
      <c r="AA7" s="67">
        <v>1082</v>
      </c>
      <c r="AB7" s="67">
        <v>456</v>
      </c>
      <c r="AC7" s="67">
        <v>117</v>
      </c>
      <c r="AD7" s="109">
        <f t="shared" si="0"/>
        <v>7905</v>
      </c>
      <c r="AE7" s="66">
        <v>325</v>
      </c>
      <c r="AF7" s="66">
        <v>282</v>
      </c>
      <c r="AG7" s="70"/>
      <c r="AH7" s="70"/>
      <c r="AI7" s="66">
        <v>6771</v>
      </c>
      <c r="AJ7" s="70"/>
      <c r="AK7" s="70"/>
      <c r="AL7" s="70"/>
      <c r="AM7" s="66">
        <v>36</v>
      </c>
      <c r="AN7" s="70"/>
      <c r="AO7" s="66">
        <v>491</v>
      </c>
    </row>
    <row r="8" spans="2:41" s="4" customFormat="1" ht="13.5" customHeight="1" x14ac:dyDescent="0.3">
      <c r="B8" s="138"/>
      <c r="C8" s="13" t="s">
        <v>127</v>
      </c>
      <c r="D8" s="109">
        <f t="shared" si="1"/>
        <v>6731</v>
      </c>
      <c r="E8" s="66">
        <v>5</v>
      </c>
      <c r="F8" s="66">
        <v>4557</v>
      </c>
      <c r="G8" s="66">
        <v>2169</v>
      </c>
      <c r="H8" s="109">
        <f t="shared" si="2"/>
        <v>274</v>
      </c>
      <c r="I8" s="67">
        <v>0</v>
      </c>
      <c r="J8" s="67">
        <v>123</v>
      </c>
      <c r="K8" s="67">
        <v>151</v>
      </c>
      <c r="L8" s="109">
        <f t="shared" si="3"/>
        <v>6731</v>
      </c>
      <c r="M8" s="68">
        <v>1208</v>
      </c>
      <c r="N8" s="67">
        <v>540</v>
      </c>
      <c r="O8" s="69"/>
      <c r="P8" s="69"/>
      <c r="Q8" s="69"/>
      <c r="R8" s="69"/>
      <c r="S8" s="69"/>
      <c r="T8" s="69"/>
      <c r="U8" s="67">
        <v>646</v>
      </c>
      <c r="V8" s="67">
        <v>367</v>
      </c>
      <c r="W8" s="67">
        <v>390</v>
      </c>
      <c r="X8" s="67">
        <v>573</v>
      </c>
      <c r="Y8" s="67">
        <v>541</v>
      </c>
      <c r="Z8" s="67">
        <v>695</v>
      </c>
      <c r="AA8" s="67">
        <v>913</v>
      </c>
      <c r="AB8" s="67">
        <v>736</v>
      </c>
      <c r="AC8" s="67">
        <v>122</v>
      </c>
      <c r="AD8" s="109">
        <f t="shared" si="0"/>
        <v>6731</v>
      </c>
      <c r="AE8" s="66">
        <v>265</v>
      </c>
      <c r="AF8" s="66">
        <v>247</v>
      </c>
      <c r="AG8" s="70"/>
      <c r="AH8" s="70"/>
      <c r="AI8" s="66">
        <v>5822</v>
      </c>
      <c r="AJ8" s="70"/>
      <c r="AK8" s="70"/>
      <c r="AL8" s="70"/>
      <c r="AM8" s="66">
        <v>13</v>
      </c>
      <c r="AN8" s="70"/>
      <c r="AO8" s="66">
        <v>384</v>
      </c>
    </row>
    <row r="9" spans="2:41" s="4" customFormat="1" ht="13.5" customHeight="1" thickBot="1" x14ac:dyDescent="0.35">
      <c r="B9" s="139"/>
      <c r="C9" s="33" t="s">
        <v>58</v>
      </c>
      <c r="D9" s="110">
        <f t="shared" si="1"/>
        <v>14636</v>
      </c>
      <c r="E9" s="71">
        <v>105</v>
      </c>
      <c r="F9" s="71">
        <v>7922</v>
      </c>
      <c r="G9" s="71">
        <v>6609</v>
      </c>
      <c r="H9" s="110">
        <f t="shared" si="2"/>
        <v>1187</v>
      </c>
      <c r="I9" s="72">
        <v>8</v>
      </c>
      <c r="J9" s="72">
        <v>501</v>
      </c>
      <c r="K9" s="72">
        <v>678</v>
      </c>
      <c r="L9" s="110">
        <f t="shared" si="3"/>
        <v>14636</v>
      </c>
      <c r="M9" s="73">
        <v>3861</v>
      </c>
      <c r="N9" s="72">
        <v>1206</v>
      </c>
      <c r="O9" s="74"/>
      <c r="P9" s="74"/>
      <c r="Q9" s="74"/>
      <c r="R9" s="74"/>
      <c r="S9" s="74"/>
      <c r="T9" s="74"/>
      <c r="U9" s="72">
        <v>1186</v>
      </c>
      <c r="V9" s="72">
        <v>626</v>
      </c>
      <c r="W9" s="72">
        <v>618</v>
      </c>
      <c r="X9" s="72">
        <v>1111</v>
      </c>
      <c r="Y9" s="72">
        <v>1159</v>
      </c>
      <c r="Z9" s="72">
        <v>1443</v>
      </c>
      <c r="AA9" s="72">
        <v>1995</v>
      </c>
      <c r="AB9" s="72">
        <v>1192</v>
      </c>
      <c r="AC9" s="72">
        <v>239</v>
      </c>
      <c r="AD9" s="110">
        <f t="shared" si="0"/>
        <v>14636</v>
      </c>
      <c r="AE9" s="71">
        <v>590</v>
      </c>
      <c r="AF9" s="71">
        <v>529</v>
      </c>
      <c r="AG9" s="75"/>
      <c r="AH9" s="75"/>
      <c r="AI9" s="71">
        <v>12593</v>
      </c>
      <c r="AJ9" s="75"/>
      <c r="AK9" s="75"/>
      <c r="AL9" s="75"/>
      <c r="AM9" s="71">
        <v>49</v>
      </c>
      <c r="AN9" s="75"/>
      <c r="AO9" s="71">
        <v>875</v>
      </c>
    </row>
    <row r="10" spans="2:41" s="4" customFormat="1" ht="13.5" customHeight="1" x14ac:dyDescent="0.3">
      <c r="B10" s="137">
        <v>1967</v>
      </c>
      <c r="C10" s="12" t="s">
        <v>126</v>
      </c>
      <c r="D10" s="109">
        <f t="shared" si="1"/>
        <v>7948</v>
      </c>
      <c r="E10" s="66">
        <v>98</v>
      </c>
      <c r="F10" s="66">
        <v>3299</v>
      </c>
      <c r="G10" s="66">
        <v>4551</v>
      </c>
      <c r="H10" s="109">
        <f t="shared" si="2"/>
        <v>907</v>
      </c>
      <c r="I10" s="67">
        <v>9</v>
      </c>
      <c r="J10" s="67">
        <v>372</v>
      </c>
      <c r="K10" s="67">
        <v>526</v>
      </c>
      <c r="L10" s="109">
        <f t="shared" si="3"/>
        <v>7948</v>
      </c>
      <c r="M10" s="68">
        <v>2713</v>
      </c>
      <c r="N10" s="67">
        <v>670</v>
      </c>
      <c r="O10" s="69"/>
      <c r="P10" s="69"/>
      <c r="Q10" s="69"/>
      <c r="R10" s="69"/>
      <c r="S10" s="69"/>
      <c r="T10" s="69"/>
      <c r="U10" s="67">
        <v>508</v>
      </c>
      <c r="V10" s="67">
        <v>278</v>
      </c>
      <c r="W10" s="67">
        <v>243</v>
      </c>
      <c r="X10" s="67">
        <v>555</v>
      </c>
      <c r="Y10" s="67">
        <v>564</v>
      </c>
      <c r="Z10" s="67">
        <v>721</v>
      </c>
      <c r="AA10" s="67">
        <v>1091</v>
      </c>
      <c r="AB10" s="67">
        <v>483</v>
      </c>
      <c r="AC10" s="67">
        <v>122</v>
      </c>
      <c r="AD10" s="109">
        <f t="shared" si="0"/>
        <v>7948</v>
      </c>
      <c r="AE10" s="66">
        <v>343</v>
      </c>
      <c r="AF10" s="66">
        <v>280</v>
      </c>
      <c r="AG10" s="70"/>
      <c r="AH10" s="70"/>
      <c r="AI10" s="66">
        <v>6708</v>
      </c>
      <c r="AJ10" s="66">
        <v>67</v>
      </c>
      <c r="AK10" s="66">
        <v>25</v>
      </c>
      <c r="AL10" s="66">
        <v>26</v>
      </c>
      <c r="AM10" s="66">
        <v>47</v>
      </c>
      <c r="AN10" s="70"/>
      <c r="AO10" s="66">
        <v>452</v>
      </c>
    </row>
    <row r="11" spans="2:41" s="4" customFormat="1" ht="13.5" customHeight="1" x14ac:dyDescent="0.3">
      <c r="B11" s="138"/>
      <c r="C11" s="13" t="s">
        <v>127</v>
      </c>
      <c r="D11" s="109">
        <f t="shared" si="1"/>
        <v>7293</v>
      </c>
      <c r="E11" s="66">
        <v>0</v>
      </c>
      <c r="F11" s="66">
        <v>4913</v>
      </c>
      <c r="G11" s="66">
        <v>2380</v>
      </c>
      <c r="H11" s="109">
        <f t="shared" si="2"/>
        <v>328</v>
      </c>
      <c r="I11" s="67">
        <v>0</v>
      </c>
      <c r="J11" s="67">
        <v>129</v>
      </c>
      <c r="K11" s="67">
        <v>199</v>
      </c>
      <c r="L11" s="109">
        <f t="shared" si="3"/>
        <v>7293</v>
      </c>
      <c r="M11" s="68">
        <v>1217</v>
      </c>
      <c r="N11" s="67">
        <v>584</v>
      </c>
      <c r="O11" s="69"/>
      <c r="P11" s="69"/>
      <c r="Q11" s="69"/>
      <c r="R11" s="69"/>
      <c r="S11" s="69"/>
      <c r="T11" s="69"/>
      <c r="U11" s="67">
        <v>739</v>
      </c>
      <c r="V11" s="67">
        <v>405</v>
      </c>
      <c r="W11" s="67">
        <v>403</v>
      </c>
      <c r="X11" s="67">
        <v>613</v>
      </c>
      <c r="Y11" s="67">
        <v>631</v>
      </c>
      <c r="Z11" s="67">
        <v>766</v>
      </c>
      <c r="AA11" s="67">
        <v>1011</v>
      </c>
      <c r="AB11" s="67">
        <v>787</v>
      </c>
      <c r="AC11" s="67">
        <v>137</v>
      </c>
      <c r="AD11" s="109">
        <f t="shared" si="0"/>
        <v>7293</v>
      </c>
      <c r="AE11" s="66">
        <v>305</v>
      </c>
      <c r="AF11" s="66">
        <v>259</v>
      </c>
      <c r="AG11" s="70"/>
      <c r="AH11" s="70"/>
      <c r="AI11" s="66">
        <v>6212</v>
      </c>
      <c r="AJ11" s="66">
        <v>41</v>
      </c>
      <c r="AK11" s="66">
        <v>23</v>
      </c>
      <c r="AL11" s="66">
        <v>139</v>
      </c>
      <c r="AM11" s="66">
        <v>10</v>
      </c>
      <c r="AN11" s="70"/>
      <c r="AO11" s="66">
        <v>304</v>
      </c>
    </row>
    <row r="12" spans="2:41" s="4" customFormat="1" ht="13.5" customHeight="1" thickBot="1" x14ac:dyDescent="0.35">
      <c r="B12" s="139"/>
      <c r="C12" s="33" t="s">
        <v>58</v>
      </c>
      <c r="D12" s="110">
        <f t="shared" si="1"/>
        <v>15241</v>
      </c>
      <c r="E12" s="71">
        <v>98</v>
      </c>
      <c r="F12" s="71">
        <v>8212</v>
      </c>
      <c r="G12" s="71">
        <v>6931</v>
      </c>
      <c r="H12" s="110">
        <f t="shared" si="2"/>
        <v>1235</v>
      </c>
      <c r="I12" s="72">
        <v>9</v>
      </c>
      <c r="J12" s="72">
        <v>501</v>
      </c>
      <c r="K12" s="72">
        <v>725</v>
      </c>
      <c r="L12" s="110">
        <f t="shared" si="3"/>
        <v>15241</v>
      </c>
      <c r="M12" s="73">
        <v>3930</v>
      </c>
      <c r="N12" s="72">
        <v>1254</v>
      </c>
      <c r="O12" s="74"/>
      <c r="P12" s="74"/>
      <c r="Q12" s="74"/>
      <c r="R12" s="74"/>
      <c r="S12" s="74"/>
      <c r="T12" s="74"/>
      <c r="U12" s="72">
        <v>1247</v>
      </c>
      <c r="V12" s="72">
        <v>683</v>
      </c>
      <c r="W12" s="72">
        <v>646</v>
      </c>
      <c r="X12" s="72">
        <v>1168</v>
      </c>
      <c r="Y12" s="72">
        <v>1195</v>
      </c>
      <c r="Z12" s="72">
        <v>1487</v>
      </c>
      <c r="AA12" s="72">
        <v>2102</v>
      </c>
      <c r="AB12" s="72">
        <v>1270</v>
      </c>
      <c r="AC12" s="72">
        <v>259</v>
      </c>
      <c r="AD12" s="110">
        <f t="shared" si="0"/>
        <v>15241</v>
      </c>
      <c r="AE12" s="71">
        <v>648</v>
      </c>
      <c r="AF12" s="71">
        <v>539</v>
      </c>
      <c r="AG12" s="75"/>
      <c r="AH12" s="75"/>
      <c r="AI12" s="71">
        <v>12920</v>
      </c>
      <c r="AJ12" s="71">
        <v>108</v>
      </c>
      <c r="AK12" s="71">
        <v>48</v>
      </c>
      <c r="AL12" s="71">
        <v>165</v>
      </c>
      <c r="AM12" s="71">
        <v>57</v>
      </c>
      <c r="AN12" s="75"/>
      <c r="AO12" s="71">
        <v>756</v>
      </c>
    </row>
    <row r="13" spans="2:41" s="4" customFormat="1" ht="13.5" customHeight="1" x14ac:dyDescent="0.3">
      <c r="B13" s="137">
        <v>1968</v>
      </c>
      <c r="C13" s="12" t="s">
        <v>126</v>
      </c>
      <c r="D13" s="109">
        <f t="shared" si="1"/>
        <v>8475</v>
      </c>
      <c r="E13" s="66">
        <v>97</v>
      </c>
      <c r="F13" s="66">
        <v>3501</v>
      </c>
      <c r="G13" s="66">
        <v>4877</v>
      </c>
      <c r="H13" s="109">
        <f t="shared" si="2"/>
        <v>979</v>
      </c>
      <c r="I13" s="67">
        <v>8</v>
      </c>
      <c r="J13" s="67">
        <v>406</v>
      </c>
      <c r="K13" s="67">
        <v>565</v>
      </c>
      <c r="L13" s="109">
        <f t="shared" si="3"/>
        <v>8475</v>
      </c>
      <c r="M13" s="68">
        <v>2926</v>
      </c>
      <c r="N13" s="67">
        <v>709</v>
      </c>
      <c r="O13" s="69"/>
      <c r="P13" s="69"/>
      <c r="Q13" s="69"/>
      <c r="R13" s="69"/>
      <c r="S13" s="69"/>
      <c r="T13" s="69"/>
      <c r="U13" s="67">
        <v>542</v>
      </c>
      <c r="V13" s="67">
        <v>296</v>
      </c>
      <c r="W13" s="67">
        <v>250</v>
      </c>
      <c r="X13" s="67">
        <v>584</v>
      </c>
      <c r="Y13" s="67">
        <v>587</v>
      </c>
      <c r="Z13" s="67">
        <v>731</v>
      </c>
      <c r="AA13" s="67">
        <v>1182</v>
      </c>
      <c r="AB13" s="67">
        <v>530</v>
      </c>
      <c r="AC13" s="67">
        <v>138</v>
      </c>
      <c r="AD13" s="109">
        <f t="shared" si="0"/>
        <v>8475</v>
      </c>
      <c r="AE13" s="66">
        <v>350</v>
      </c>
      <c r="AF13" s="66">
        <v>288</v>
      </c>
      <c r="AG13" s="70"/>
      <c r="AH13" s="70"/>
      <c r="AI13" s="66">
        <v>7210</v>
      </c>
      <c r="AJ13" s="66">
        <v>85</v>
      </c>
      <c r="AK13" s="66">
        <v>31</v>
      </c>
      <c r="AL13" s="66">
        <v>24</v>
      </c>
      <c r="AM13" s="66">
        <v>30</v>
      </c>
      <c r="AN13" s="70"/>
      <c r="AO13" s="66">
        <v>457</v>
      </c>
    </row>
    <row r="14" spans="2:41" s="4" customFormat="1" ht="13.5" customHeight="1" x14ac:dyDescent="0.3">
      <c r="B14" s="138"/>
      <c r="C14" s="13" t="s">
        <v>127</v>
      </c>
      <c r="D14" s="109">
        <f t="shared" si="1"/>
        <v>8213</v>
      </c>
      <c r="E14" s="66">
        <v>21</v>
      </c>
      <c r="F14" s="66">
        <v>5313</v>
      </c>
      <c r="G14" s="66">
        <v>2879</v>
      </c>
      <c r="H14" s="109">
        <f t="shared" si="2"/>
        <v>375</v>
      </c>
      <c r="I14" s="67">
        <v>0</v>
      </c>
      <c r="J14" s="67">
        <v>150</v>
      </c>
      <c r="K14" s="67">
        <v>225</v>
      </c>
      <c r="L14" s="109">
        <f t="shared" si="3"/>
        <v>8213</v>
      </c>
      <c r="M14" s="68">
        <v>1414</v>
      </c>
      <c r="N14" s="67">
        <v>720</v>
      </c>
      <c r="O14" s="69"/>
      <c r="P14" s="69"/>
      <c r="Q14" s="69"/>
      <c r="R14" s="69"/>
      <c r="S14" s="69"/>
      <c r="T14" s="69"/>
      <c r="U14" s="67">
        <v>813</v>
      </c>
      <c r="V14" s="67">
        <v>467</v>
      </c>
      <c r="W14" s="67">
        <v>426</v>
      </c>
      <c r="X14" s="67">
        <v>687</v>
      </c>
      <c r="Y14" s="67">
        <v>648</v>
      </c>
      <c r="Z14" s="67">
        <v>918</v>
      </c>
      <c r="AA14" s="67">
        <v>1133</v>
      </c>
      <c r="AB14" s="67">
        <v>839</v>
      </c>
      <c r="AC14" s="67">
        <v>148</v>
      </c>
      <c r="AD14" s="109">
        <f t="shared" si="0"/>
        <v>8213</v>
      </c>
      <c r="AE14" s="66">
        <v>327</v>
      </c>
      <c r="AF14" s="66">
        <v>272</v>
      </c>
      <c r="AG14" s="70"/>
      <c r="AH14" s="70"/>
      <c r="AI14" s="66">
        <v>7034</v>
      </c>
      <c r="AJ14" s="66">
        <v>47</v>
      </c>
      <c r="AK14" s="66">
        <v>24</v>
      </c>
      <c r="AL14" s="66">
        <v>144</v>
      </c>
      <c r="AM14" s="66">
        <v>8</v>
      </c>
      <c r="AN14" s="70"/>
      <c r="AO14" s="66">
        <v>357</v>
      </c>
    </row>
    <row r="15" spans="2:41" s="4" customFormat="1" ht="13.5" customHeight="1" thickBot="1" x14ac:dyDescent="0.35">
      <c r="B15" s="139"/>
      <c r="C15" s="33" t="s">
        <v>58</v>
      </c>
      <c r="D15" s="110">
        <f t="shared" si="1"/>
        <v>16688</v>
      </c>
      <c r="E15" s="71">
        <v>118</v>
      </c>
      <c r="F15" s="71">
        <v>8814</v>
      </c>
      <c r="G15" s="71">
        <v>7756</v>
      </c>
      <c r="H15" s="110">
        <f t="shared" si="2"/>
        <v>1354</v>
      </c>
      <c r="I15" s="72">
        <v>8</v>
      </c>
      <c r="J15" s="72">
        <v>556</v>
      </c>
      <c r="K15" s="72">
        <v>790</v>
      </c>
      <c r="L15" s="110">
        <f t="shared" si="3"/>
        <v>16688</v>
      </c>
      <c r="M15" s="73">
        <v>4340</v>
      </c>
      <c r="N15" s="72">
        <v>1429</v>
      </c>
      <c r="O15" s="74"/>
      <c r="P15" s="74"/>
      <c r="Q15" s="74"/>
      <c r="R15" s="74"/>
      <c r="S15" s="74"/>
      <c r="T15" s="74"/>
      <c r="U15" s="72">
        <v>1355</v>
      </c>
      <c r="V15" s="72">
        <v>763</v>
      </c>
      <c r="W15" s="72">
        <v>676</v>
      </c>
      <c r="X15" s="72">
        <v>1271</v>
      </c>
      <c r="Y15" s="72">
        <v>1235</v>
      </c>
      <c r="Z15" s="72">
        <v>1649</v>
      </c>
      <c r="AA15" s="72">
        <v>2315</v>
      </c>
      <c r="AB15" s="72">
        <v>1369</v>
      </c>
      <c r="AC15" s="72">
        <v>286</v>
      </c>
      <c r="AD15" s="110">
        <f t="shared" si="0"/>
        <v>16688</v>
      </c>
      <c r="AE15" s="71">
        <v>677</v>
      </c>
      <c r="AF15" s="71">
        <v>560</v>
      </c>
      <c r="AG15" s="75"/>
      <c r="AH15" s="75"/>
      <c r="AI15" s="71">
        <v>14244</v>
      </c>
      <c r="AJ15" s="71">
        <v>132</v>
      </c>
      <c r="AK15" s="71">
        <v>55</v>
      </c>
      <c r="AL15" s="71">
        <v>168</v>
      </c>
      <c r="AM15" s="71">
        <v>38</v>
      </c>
      <c r="AN15" s="75"/>
      <c r="AO15" s="71">
        <v>814</v>
      </c>
    </row>
    <row r="16" spans="2:41" s="4" customFormat="1" ht="13.5" customHeight="1" x14ac:dyDescent="0.3">
      <c r="B16" s="137">
        <v>1969</v>
      </c>
      <c r="C16" s="12" t="s">
        <v>126</v>
      </c>
      <c r="D16" s="109">
        <f t="shared" si="1"/>
        <v>9216</v>
      </c>
      <c r="E16" s="66">
        <v>111</v>
      </c>
      <c r="F16" s="66">
        <v>3756</v>
      </c>
      <c r="G16" s="66">
        <v>5349</v>
      </c>
      <c r="H16" s="109">
        <f t="shared" si="2"/>
        <v>1109</v>
      </c>
      <c r="I16" s="67">
        <v>12</v>
      </c>
      <c r="J16" s="67">
        <v>460</v>
      </c>
      <c r="K16" s="67">
        <v>637</v>
      </c>
      <c r="L16" s="109">
        <f t="shared" si="3"/>
        <v>9216</v>
      </c>
      <c r="M16" s="68">
        <v>3300</v>
      </c>
      <c r="N16" s="67">
        <v>751</v>
      </c>
      <c r="O16" s="69"/>
      <c r="P16" s="69"/>
      <c r="Q16" s="69"/>
      <c r="R16" s="69"/>
      <c r="S16" s="69"/>
      <c r="T16" s="69"/>
      <c r="U16" s="67">
        <v>556</v>
      </c>
      <c r="V16" s="67">
        <v>329</v>
      </c>
      <c r="W16" s="67">
        <v>262</v>
      </c>
      <c r="X16" s="67">
        <v>636</v>
      </c>
      <c r="Y16" s="67">
        <v>663</v>
      </c>
      <c r="Z16" s="67">
        <v>797</v>
      </c>
      <c r="AA16" s="67">
        <v>1230</v>
      </c>
      <c r="AB16" s="67">
        <v>540</v>
      </c>
      <c r="AC16" s="67">
        <v>152</v>
      </c>
      <c r="AD16" s="109">
        <f t="shared" si="0"/>
        <v>9216</v>
      </c>
      <c r="AE16" s="66">
        <v>353</v>
      </c>
      <c r="AF16" s="66">
        <v>289</v>
      </c>
      <c r="AG16" s="70"/>
      <c r="AH16" s="70"/>
      <c r="AI16" s="66">
        <v>7926</v>
      </c>
      <c r="AJ16" s="66">
        <v>90</v>
      </c>
      <c r="AK16" s="66">
        <v>41</v>
      </c>
      <c r="AL16" s="66">
        <v>66</v>
      </c>
      <c r="AM16" s="66">
        <v>39</v>
      </c>
      <c r="AN16" s="70"/>
      <c r="AO16" s="66">
        <v>412</v>
      </c>
    </row>
    <row r="17" spans="2:41" s="4" customFormat="1" ht="13.5" customHeight="1" x14ac:dyDescent="0.3">
      <c r="B17" s="138"/>
      <c r="C17" s="13" t="s">
        <v>127</v>
      </c>
      <c r="D17" s="109">
        <f t="shared" si="1"/>
        <v>8970</v>
      </c>
      <c r="E17" s="66">
        <v>30</v>
      </c>
      <c r="F17" s="66">
        <v>5632</v>
      </c>
      <c r="G17" s="66">
        <v>3308</v>
      </c>
      <c r="H17" s="109">
        <f t="shared" si="2"/>
        <v>485</v>
      </c>
      <c r="I17" s="67">
        <v>0</v>
      </c>
      <c r="J17" s="67">
        <v>188</v>
      </c>
      <c r="K17" s="67">
        <v>297</v>
      </c>
      <c r="L17" s="109">
        <f t="shared" si="3"/>
        <v>8970</v>
      </c>
      <c r="M17" s="68">
        <v>1549</v>
      </c>
      <c r="N17" s="67">
        <v>835</v>
      </c>
      <c r="O17" s="69"/>
      <c r="P17" s="69"/>
      <c r="Q17" s="69"/>
      <c r="R17" s="69"/>
      <c r="S17" s="69"/>
      <c r="T17" s="69"/>
      <c r="U17" s="67">
        <v>973</v>
      </c>
      <c r="V17" s="67">
        <v>549</v>
      </c>
      <c r="W17" s="67">
        <v>462</v>
      </c>
      <c r="X17" s="67">
        <v>694</v>
      </c>
      <c r="Y17" s="67">
        <v>705</v>
      </c>
      <c r="Z17" s="67">
        <v>1055</v>
      </c>
      <c r="AA17" s="67">
        <v>1116</v>
      </c>
      <c r="AB17" s="67">
        <v>864</v>
      </c>
      <c r="AC17" s="67">
        <v>168</v>
      </c>
      <c r="AD17" s="109">
        <f t="shared" si="0"/>
        <v>8970</v>
      </c>
      <c r="AE17" s="66">
        <v>360</v>
      </c>
      <c r="AF17" s="66">
        <v>316</v>
      </c>
      <c r="AG17" s="70"/>
      <c r="AH17" s="70"/>
      <c r="AI17" s="66">
        <v>7705</v>
      </c>
      <c r="AJ17" s="66">
        <v>41</v>
      </c>
      <c r="AK17" s="66">
        <v>30</v>
      </c>
      <c r="AL17" s="66">
        <v>175</v>
      </c>
      <c r="AM17" s="66">
        <v>26</v>
      </c>
      <c r="AN17" s="70"/>
      <c r="AO17" s="66">
        <v>317</v>
      </c>
    </row>
    <row r="18" spans="2:41" s="4" customFormat="1" ht="13.5" customHeight="1" thickBot="1" x14ac:dyDescent="0.35">
      <c r="B18" s="139"/>
      <c r="C18" s="33" t="s">
        <v>58</v>
      </c>
      <c r="D18" s="110">
        <f t="shared" si="1"/>
        <v>18186</v>
      </c>
      <c r="E18" s="71">
        <v>141</v>
      </c>
      <c r="F18" s="71">
        <v>9388</v>
      </c>
      <c r="G18" s="71">
        <v>8657</v>
      </c>
      <c r="H18" s="110">
        <f t="shared" si="2"/>
        <v>1594</v>
      </c>
      <c r="I18" s="72">
        <v>12</v>
      </c>
      <c r="J18" s="72">
        <v>648</v>
      </c>
      <c r="K18" s="72">
        <v>934</v>
      </c>
      <c r="L18" s="110">
        <f t="shared" si="3"/>
        <v>18186</v>
      </c>
      <c r="M18" s="73">
        <v>4849</v>
      </c>
      <c r="N18" s="72">
        <v>1586</v>
      </c>
      <c r="O18" s="74"/>
      <c r="P18" s="74"/>
      <c r="Q18" s="74"/>
      <c r="R18" s="74"/>
      <c r="S18" s="74"/>
      <c r="T18" s="74"/>
      <c r="U18" s="72">
        <v>1529</v>
      </c>
      <c r="V18" s="72">
        <v>878</v>
      </c>
      <c r="W18" s="72">
        <v>724</v>
      </c>
      <c r="X18" s="72">
        <v>1330</v>
      </c>
      <c r="Y18" s="72">
        <v>1368</v>
      </c>
      <c r="Z18" s="72">
        <v>1852</v>
      </c>
      <c r="AA18" s="72">
        <v>2346</v>
      </c>
      <c r="AB18" s="72">
        <v>1404</v>
      </c>
      <c r="AC18" s="72">
        <v>320</v>
      </c>
      <c r="AD18" s="110">
        <f t="shared" si="0"/>
        <v>18186</v>
      </c>
      <c r="AE18" s="71">
        <v>713</v>
      </c>
      <c r="AF18" s="71">
        <v>605</v>
      </c>
      <c r="AG18" s="75"/>
      <c r="AH18" s="75"/>
      <c r="AI18" s="71">
        <v>15631</v>
      </c>
      <c r="AJ18" s="71">
        <v>131</v>
      </c>
      <c r="AK18" s="71">
        <v>71</v>
      </c>
      <c r="AL18" s="71">
        <v>241</v>
      </c>
      <c r="AM18" s="71">
        <v>65</v>
      </c>
      <c r="AN18" s="75"/>
      <c r="AO18" s="71">
        <v>729</v>
      </c>
    </row>
    <row r="19" spans="2:41" s="4" customFormat="1" ht="13.5" customHeight="1" x14ac:dyDescent="0.3">
      <c r="B19" s="137">
        <v>1970</v>
      </c>
      <c r="C19" s="12" t="s">
        <v>126</v>
      </c>
      <c r="D19" s="109">
        <f t="shared" si="1"/>
        <v>9845</v>
      </c>
      <c r="E19" s="66">
        <v>117</v>
      </c>
      <c r="F19" s="66">
        <v>3965</v>
      </c>
      <c r="G19" s="66">
        <v>5763</v>
      </c>
      <c r="H19" s="109">
        <f t="shared" si="2"/>
        <v>1196</v>
      </c>
      <c r="I19" s="67">
        <v>12</v>
      </c>
      <c r="J19" s="67">
        <v>471</v>
      </c>
      <c r="K19" s="67">
        <v>713</v>
      </c>
      <c r="L19" s="109">
        <f t="shared" si="3"/>
        <v>9845</v>
      </c>
      <c r="M19" s="68">
        <v>3689</v>
      </c>
      <c r="N19" s="67">
        <v>776</v>
      </c>
      <c r="O19" s="69"/>
      <c r="P19" s="69"/>
      <c r="Q19" s="69"/>
      <c r="R19" s="69"/>
      <c r="S19" s="69"/>
      <c r="T19" s="69"/>
      <c r="U19" s="67">
        <v>497</v>
      </c>
      <c r="V19" s="67">
        <v>371</v>
      </c>
      <c r="W19" s="67">
        <v>272</v>
      </c>
      <c r="X19" s="67">
        <v>684</v>
      </c>
      <c r="Y19" s="67">
        <v>671</v>
      </c>
      <c r="Z19" s="67">
        <v>819</v>
      </c>
      <c r="AA19" s="67">
        <v>1303</v>
      </c>
      <c r="AB19" s="67">
        <v>603</v>
      </c>
      <c r="AC19" s="67">
        <v>160</v>
      </c>
      <c r="AD19" s="109">
        <f t="shared" si="0"/>
        <v>9845</v>
      </c>
      <c r="AE19" s="66">
        <v>327</v>
      </c>
      <c r="AF19" s="66">
        <v>298</v>
      </c>
      <c r="AG19" s="70"/>
      <c r="AH19" s="70"/>
      <c r="AI19" s="66">
        <v>8595</v>
      </c>
      <c r="AJ19" s="66">
        <v>98</v>
      </c>
      <c r="AK19" s="66">
        <v>44</v>
      </c>
      <c r="AL19" s="66">
        <v>78</v>
      </c>
      <c r="AM19" s="66">
        <v>40</v>
      </c>
      <c r="AN19" s="70"/>
      <c r="AO19" s="66">
        <v>365</v>
      </c>
    </row>
    <row r="20" spans="2:41" s="4" customFormat="1" ht="13.5" customHeight="1" x14ac:dyDescent="0.3">
      <c r="B20" s="138"/>
      <c r="C20" s="13" t="s">
        <v>127</v>
      </c>
      <c r="D20" s="109">
        <f t="shared" si="1"/>
        <v>10009</v>
      </c>
      <c r="E20" s="66">
        <v>42</v>
      </c>
      <c r="F20" s="66">
        <v>6065</v>
      </c>
      <c r="G20" s="66">
        <v>3902</v>
      </c>
      <c r="H20" s="109">
        <f t="shared" si="2"/>
        <v>588</v>
      </c>
      <c r="I20" s="67">
        <v>0</v>
      </c>
      <c r="J20" s="67">
        <v>208</v>
      </c>
      <c r="K20" s="67">
        <v>380</v>
      </c>
      <c r="L20" s="109">
        <f t="shared" si="3"/>
        <v>10009</v>
      </c>
      <c r="M20" s="68">
        <v>1771</v>
      </c>
      <c r="N20" s="67">
        <v>916</v>
      </c>
      <c r="O20" s="69"/>
      <c r="P20" s="69"/>
      <c r="Q20" s="69"/>
      <c r="R20" s="69"/>
      <c r="S20" s="69"/>
      <c r="T20" s="69"/>
      <c r="U20" s="67">
        <v>1199</v>
      </c>
      <c r="V20" s="67">
        <v>677</v>
      </c>
      <c r="W20" s="67">
        <v>498</v>
      </c>
      <c r="X20" s="67">
        <v>719</v>
      </c>
      <c r="Y20" s="67">
        <v>738</v>
      </c>
      <c r="Z20" s="67">
        <v>1141</v>
      </c>
      <c r="AA20" s="67">
        <v>1265</v>
      </c>
      <c r="AB20" s="67">
        <v>909</v>
      </c>
      <c r="AC20" s="67">
        <v>176</v>
      </c>
      <c r="AD20" s="109">
        <f t="shared" si="0"/>
        <v>10009</v>
      </c>
      <c r="AE20" s="66">
        <v>360</v>
      </c>
      <c r="AF20" s="66">
        <v>345</v>
      </c>
      <c r="AG20" s="70"/>
      <c r="AH20" s="70"/>
      <c r="AI20" s="66">
        <v>8552</v>
      </c>
      <c r="AJ20" s="66">
        <v>52</v>
      </c>
      <c r="AK20" s="66">
        <v>29</v>
      </c>
      <c r="AL20" s="66">
        <v>312</v>
      </c>
      <c r="AM20" s="66">
        <v>35</v>
      </c>
      <c r="AN20" s="70"/>
      <c r="AO20" s="66">
        <v>324</v>
      </c>
    </row>
    <row r="21" spans="2:41" s="4" customFormat="1" ht="13.5" customHeight="1" thickBot="1" x14ac:dyDescent="0.35">
      <c r="B21" s="139"/>
      <c r="C21" s="33" t="s">
        <v>58</v>
      </c>
      <c r="D21" s="110">
        <f t="shared" si="1"/>
        <v>19854</v>
      </c>
      <c r="E21" s="71">
        <v>159</v>
      </c>
      <c r="F21" s="71">
        <v>10030</v>
      </c>
      <c r="G21" s="71">
        <v>9665</v>
      </c>
      <c r="H21" s="110">
        <f t="shared" si="2"/>
        <v>1784</v>
      </c>
      <c r="I21" s="72">
        <v>12</v>
      </c>
      <c r="J21" s="72">
        <v>679</v>
      </c>
      <c r="K21" s="72">
        <v>1093</v>
      </c>
      <c r="L21" s="110">
        <f t="shared" si="3"/>
        <v>19854</v>
      </c>
      <c r="M21" s="73">
        <v>5460</v>
      </c>
      <c r="N21" s="72">
        <v>1692</v>
      </c>
      <c r="O21" s="74"/>
      <c r="P21" s="74"/>
      <c r="Q21" s="74"/>
      <c r="R21" s="74"/>
      <c r="S21" s="74"/>
      <c r="T21" s="74"/>
      <c r="U21" s="72">
        <v>1696</v>
      </c>
      <c r="V21" s="72">
        <v>1048</v>
      </c>
      <c r="W21" s="72">
        <v>770</v>
      </c>
      <c r="X21" s="72">
        <v>1403</v>
      </c>
      <c r="Y21" s="72">
        <v>1409</v>
      </c>
      <c r="Z21" s="72">
        <v>1960</v>
      </c>
      <c r="AA21" s="72">
        <v>2568</v>
      </c>
      <c r="AB21" s="72">
        <v>1512</v>
      </c>
      <c r="AC21" s="72">
        <v>336</v>
      </c>
      <c r="AD21" s="110">
        <f t="shared" si="0"/>
        <v>19854</v>
      </c>
      <c r="AE21" s="71">
        <v>687</v>
      </c>
      <c r="AF21" s="71">
        <v>643</v>
      </c>
      <c r="AG21" s="75"/>
      <c r="AH21" s="75"/>
      <c r="AI21" s="71">
        <v>17147</v>
      </c>
      <c r="AJ21" s="71">
        <v>150</v>
      </c>
      <c r="AK21" s="71">
        <v>73</v>
      </c>
      <c r="AL21" s="71">
        <v>390</v>
      </c>
      <c r="AM21" s="71">
        <v>75</v>
      </c>
      <c r="AN21" s="75"/>
      <c r="AO21" s="71">
        <v>689</v>
      </c>
    </row>
    <row r="22" spans="2:41" s="4" customFormat="1" ht="13.5" customHeight="1" x14ac:dyDescent="0.3">
      <c r="B22" s="137">
        <v>1971</v>
      </c>
      <c r="C22" s="12" t="s">
        <v>126</v>
      </c>
      <c r="D22" s="109">
        <f t="shared" si="1"/>
        <v>10700</v>
      </c>
      <c r="E22" s="66">
        <v>133</v>
      </c>
      <c r="F22" s="66">
        <v>4405</v>
      </c>
      <c r="G22" s="66">
        <v>6162</v>
      </c>
      <c r="H22" s="109">
        <f t="shared" si="2"/>
        <v>1333</v>
      </c>
      <c r="I22" s="67">
        <v>14</v>
      </c>
      <c r="J22" s="67">
        <v>549</v>
      </c>
      <c r="K22" s="67">
        <v>770</v>
      </c>
      <c r="L22" s="109">
        <f t="shared" si="3"/>
        <v>10700</v>
      </c>
      <c r="M22" s="68">
        <v>3897</v>
      </c>
      <c r="N22" s="67">
        <v>865</v>
      </c>
      <c r="O22" s="69"/>
      <c r="P22" s="69"/>
      <c r="Q22" s="69"/>
      <c r="R22" s="69"/>
      <c r="S22" s="69"/>
      <c r="T22" s="69"/>
      <c r="U22" s="67">
        <v>518</v>
      </c>
      <c r="V22" s="67">
        <v>436</v>
      </c>
      <c r="W22" s="67">
        <v>291</v>
      </c>
      <c r="X22" s="67">
        <v>762</v>
      </c>
      <c r="Y22" s="67">
        <v>733</v>
      </c>
      <c r="Z22" s="67">
        <v>932</v>
      </c>
      <c r="AA22" s="67">
        <v>1409</v>
      </c>
      <c r="AB22" s="67">
        <v>688</v>
      </c>
      <c r="AC22" s="67">
        <v>169</v>
      </c>
      <c r="AD22" s="109">
        <f t="shared" si="0"/>
        <v>10700</v>
      </c>
      <c r="AE22" s="66">
        <v>305</v>
      </c>
      <c r="AF22" s="66">
        <v>334</v>
      </c>
      <c r="AG22" s="70"/>
      <c r="AH22" s="66">
        <v>779</v>
      </c>
      <c r="AI22" s="66">
        <v>8580</v>
      </c>
      <c r="AJ22" s="66">
        <v>81</v>
      </c>
      <c r="AK22" s="66">
        <v>59</v>
      </c>
      <c r="AL22" s="66">
        <v>163</v>
      </c>
      <c r="AM22" s="66">
        <v>52</v>
      </c>
      <c r="AN22" s="70"/>
      <c r="AO22" s="66">
        <v>347</v>
      </c>
    </row>
    <row r="23" spans="2:41" s="4" customFormat="1" ht="13.5" customHeight="1" x14ac:dyDescent="0.3">
      <c r="B23" s="138"/>
      <c r="C23" s="13" t="s">
        <v>127</v>
      </c>
      <c r="D23" s="109">
        <f t="shared" si="1"/>
        <v>11615</v>
      </c>
      <c r="E23" s="66">
        <v>49</v>
      </c>
      <c r="F23" s="66">
        <v>6942</v>
      </c>
      <c r="G23" s="66">
        <v>4624</v>
      </c>
      <c r="H23" s="109">
        <f t="shared" si="2"/>
        <v>818</v>
      </c>
      <c r="I23" s="67">
        <v>1</v>
      </c>
      <c r="J23" s="67">
        <v>278</v>
      </c>
      <c r="K23" s="67">
        <v>539</v>
      </c>
      <c r="L23" s="109">
        <f t="shared" si="3"/>
        <v>11615</v>
      </c>
      <c r="M23" s="68">
        <v>1954</v>
      </c>
      <c r="N23" s="67">
        <v>1071</v>
      </c>
      <c r="O23" s="69"/>
      <c r="P23" s="69"/>
      <c r="Q23" s="69"/>
      <c r="R23" s="69"/>
      <c r="S23" s="69"/>
      <c r="T23" s="69"/>
      <c r="U23" s="67">
        <v>1444</v>
      </c>
      <c r="V23" s="67">
        <v>789</v>
      </c>
      <c r="W23" s="67">
        <v>586</v>
      </c>
      <c r="X23" s="67">
        <v>812</v>
      </c>
      <c r="Y23" s="67">
        <v>815</v>
      </c>
      <c r="Z23" s="67">
        <v>1298</v>
      </c>
      <c r="AA23" s="67">
        <v>1548</v>
      </c>
      <c r="AB23" s="67">
        <v>1095</v>
      </c>
      <c r="AC23" s="67">
        <v>203</v>
      </c>
      <c r="AD23" s="109">
        <f t="shared" si="0"/>
        <v>11615</v>
      </c>
      <c r="AE23" s="66">
        <v>382</v>
      </c>
      <c r="AF23" s="66">
        <v>390</v>
      </c>
      <c r="AG23" s="70"/>
      <c r="AH23" s="66">
        <v>1145</v>
      </c>
      <c r="AI23" s="66">
        <v>8876</v>
      </c>
      <c r="AJ23" s="66">
        <v>45</v>
      </c>
      <c r="AK23" s="66">
        <v>23</v>
      </c>
      <c r="AL23" s="66">
        <v>345</v>
      </c>
      <c r="AM23" s="66">
        <v>32</v>
      </c>
      <c r="AN23" s="70"/>
      <c r="AO23" s="66">
        <v>377</v>
      </c>
    </row>
    <row r="24" spans="2:41" s="4" customFormat="1" ht="13.5" customHeight="1" thickBot="1" x14ac:dyDescent="0.35">
      <c r="B24" s="139"/>
      <c r="C24" s="33" t="s">
        <v>58</v>
      </c>
      <c r="D24" s="110">
        <f t="shared" si="1"/>
        <v>22315</v>
      </c>
      <c r="E24" s="71">
        <v>182</v>
      </c>
      <c r="F24" s="71">
        <v>11347</v>
      </c>
      <c r="G24" s="71">
        <v>10786</v>
      </c>
      <c r="H24" s="110">
        <f t="shared" si="2"/>
        <v>2151</v>
      </c>
      <c r="I24" s="72">
        <v>15</v>
      </c>
      <c r="J24" s="72">
        <v>827</v>
      </c>
      <c r="K24" s="72">
        <v>1309</v>
      </c>
      <c r="L24" s="110">
        <f t="shared" si="3"/>
        <v>22315</v>
      </c>
      <c r="M24" s="73">
        <v>5851</v>
      </c>
      <c r="N24" s="72">
        <v>1936</v>
      </c>
      <c r="O24" s="74"/>
      <c r="P24" s="74"/>
      <c r="Q24" s="74"/>
      <c r="R24" s="74"/>
      <c r="S24" s="74"/>
      <c r="T24" s="74"/>
      <c r="U24" s="72">
        <v>1962</v>
      </c>
      <c r="V24" s="72">
        <v>1225</v>
      </c>
      <c r="W24" s="72">
        <v>877</v>
      </c>
      <c r="X24" s="72">
        <v>1574</v>
      </c>
      <c r="Y24" s="72">
        <v>1548</v>
      </c>
      <c r="Z24" s="72">
        <v>2230</v>
      </c>
      <c r="AA24" s="72">
        <v>2957</v>
      </c>
      <c r="AB24" s="72">
        <v>1783</v>
      </c>
      <c r="AC24" s="72">
        <v>372</v>
      </c>
      <c r="AD24" s="110">
        <f t="shared" si="0"/>
        <v>22315</v>
      </c>
      <c r="AE24" s="71">
        <v>687</v>
      </c>
      <c r="AF24" s="71">
        <v>724</v>
      </c>
      <c r="AG24" s="75"/>
      <c r="AH24" s="71">
        <v>1924</v>
      </c>
      <c r="AI24" s="71">
        <v>17456</v>
      </c>
      <c r="AJ24" s="71">
        <v>126</v>
      </c>
      <c r="AK24" s="71">
        <v>82</v>
      </c>
      <c r="AL24" s="71">
        <v>508</v>
      </c>
      <c r="AM24" s="71">
        <v>84</v>
      </c>
      <c r="AN24" s="75"/>
      <c r="AO24" s="71">
        <v>724</v>
      </c>
    </row>
    <row r="25" spans="2:41" s="4" customFormat="1" ht="13.5" customHeight="1" x14ac:dyDescent="0.3">
      <c r="B25" s="137">
        <v>1972</v>
      </c>
      <c r="C25" s="12" t="s">
        <v>126</v>
      </c>
      <c r="D25" s="109">
        <f t="shared" si="1"/>
        <v>11536</v>
      </c>
      <c r="E25" s="66">
        <v>129</v>
      </c>
      <c r="F25" s="66">
        <v>4746</v>
      </c>
      <c r="G25" s="66">
        <v>6661</v>
      </c>
      <c r="H25" s="109">
        <f t="shared" si="2"/>
        <v>1562</v>
      </c>
      <c r="I25" s="67">
        <v>12</v>
      </c>
      <c r="J25" s="67">
        <v>664</v>
      </c>
      <c r="K25" s="67">
        <v>886</v>
      </c>
      <c r="L25" s="109">
        <f t="shared" si="3"/>
        <v>11536</v>
      </c>
      <c r="M25" s="68">
        <v>4118</v>
      </c>
      <c r="N25" s="67">
        <v>901</v>
      </c>
      <c r="O25" s="69"/>
      <c r="P25" s="69"/>
      <c r="Q25" s="69"/>
      <c r="R25" s="69"/>
      <c r="S25" s="69"/>
      <c r="T25" s="69"/>
      <c r="U25" s="67">
        <v>552</v>
      </c>
      <c r="V25" s="67">
        <v>431</v>
      </c>
      <c r="W25" s="67">
        <v>317</v>
      </c>
      <c r="X25" s="67">
        <v>867</v>
      </c>
      <c r="Y25" s="67">
        <v>810</v>
      </c>
      <c r="Z25" s="67">
        <v>1090</v>
      </c>
      <c r="AA25" s="67">
        <v>1495</v>
      </c>
      <c r="AB25" s="67">
        <v>773</v>
      </c>
      <c r="AC25" s="67">
        <v>182</v>
      </c>
      <c r="AD25" s="109">
        <f t="shared" si="0"/>
        <v>11536</v>
      </c>
      <c r="AE25" s="66">
        <v>319</v>
      </c>
      <c r="AF25" s="66">
        <v>333</v>
      </c>
      <c r="AG25" s="70"/>
      <c r="AH25" s="66">
        <v>805</v>
      </c>
      <c r="AI25" s="66">
        <v>9340</v>
      </c>
      <c r="AJ25" s="66">
        <v>84</v>
      </c>
      <c r="AK25" s="66">
        <v>62</v>
      </c>
      <c r="AL25" s="66">
        <v>156</v>
      </c>
      <c r="AM25" s="66">
        <v>68</v>
      </c>
      <c r="AN25" s="70"/>
      <c r="AO25" s="66">
        <v>369</v>
      </c>
    </row>
    <row r="26" spans="2:41" s="4" customFormat="1" ht="13.5" customHeight="1" x14ac:dyDescent="0.3">
      <c r="B26" s="138"/>
      <c r="C26" s="13" t="s">
        <v>127</v>
      </c>
      <c r="D26" s="109">
        <f t="shared" si="1"/>
        <v>12970</v>
      </c>
      <c r="E26" s="66">
        <v>50</v>
      </c>
      <c r="F26" s="66">
        <v>7442</v>
      </c>
      <c r="G26" s="66">
        <v>5478</v>
      </c>
      <c r="H26" s="109">
        <f t="shared" si="2"/>
        <v>1026</v>
      </c>
      <c r="I26" s="67">
        <v>1</v>
      </c>
      <c r="J26" s="67">
        <v>353</v>
      </c>
      <c r="K26" s="67">
        <v>672</v>
      </c>
      <c r="L26" s="109">
        <f t="shared" si="3"/>
        <v>12970</v>
      </c>
      <c r="M26" s="68">
        <v>2200</v>
      </c>
      <c r="N26" s="67">
        <v>1235</v>
      </c>
      <c r="O26" s="69"/>
      <c r="P26" s="69"/>
      <c r="Q26" s="69"/>
      <c r="R26" s="69"/>
      <c r="S26" s="69"/>
      <c r="T26" s="69"/>
      <c r="U26" s="67">
        <v>1697</v>
      </c>
      <c r="V26" s="67">
        <v>925</v>
      </c>
      <c r="W26" s="67">
        <v>629</v>
      </c>
      <c r="X26" s="67">
        <v>848</v>
      </c>
      <c r="Y26" s="67">
        <v>887</v>
      </c>
      <c r="Z26" s="67">
        <v>1383</v>
      </c>
      <c r="AA26" s="67">
        <v>1747</v>
      </c>
      <c r="AB26" s="67">
        <v>1201</v>
      </c>
      <c r="AC26" s="67">
        <v>218</v>
      </c>
      <c r="AD26" s="109">
        <f t="shared" si="0"/>
        <v>12970</v>
      </c>
      <c r="AE26" s="66">
        <v>381</v>
      </c>
      <c r="AF26" s="66">
        <v>426</v>
      </c>
      <c r="AG26" s="70"/>
      <c r="AH26" s="66">
        <v>1204</v>
      </c>
      <c r="AI26" s="66">
        <v>10040</v>
      </c>
      <c r="AJ26" s="66">
        <v>50</v>
      </c>
      <c r="AK26" s="66">
        <v>22</v>
      </c>
      <c r="AL26" s="66">
        <v>416</v>
      </c>
      <c r="AM26" s="66">
        <v>47</v>
      </c>
      <c r="AN26" s="70"/>
      <c r="AO26" s="66">
        <v>384</v>
      </c>
    </row>
    <row r="27" spans="2:41" s="4" customFormat="1" ht="13.5" customHeight="1" thickBot="1" x14ac:dyDescent="0.35">
      <c r="B27" s="139"/>
      <c r="C27" s="33" t="s">
        <v>58</v>
      </c>
      <c r="D27" s="110">
        <f t="shared" si="1"/>
        <v>24506</v>
      </c>
      <c r="E27" s="71">
        <v>179</v>
      </c>
      <c r="F27" s="71">
        <v>12188</v>
      </c>
      <c r="G27" s="71">
        <v>12139</v>
      </c>
      <c r="H27" s="110">
        <f t="shared" si="2"/>
        <v>2588</v>
      </c>
      <c r="I27" s="72">
        <v>13</v>
      </c>
      <c r="J27" s="72">
        <v>1017</v>
      </c>
      <c r="K27" s="72">
        <v>1558</v>
      </c>
      <c r="L27" s="110">
        <f t="shared" si="3"/>
        <v>24506</v>
      </c>
      <c r="M27" s="73">
        <v>6318</v>
      </c>
      <c r="N27" s="72">
        <v>2136</v>
      </c>
      <c r="O27" s="74"/>
      <c r="P27" s="74"/>
      <c r="Q27" s="74"/>
      <c r="R27" s="74"/>
      <c r="S27" s="74"/>
      <c r="T27" s="74"/>
      <c r="U27" s="72">
        <v>2249</v>
      </c>
      <c r="V27" s="72">
        <v>1356</v>
      </c>
      <c r="W27" s="72">
        <v>946</v>
      </c>
      <c r="X27" s="72">
        <v>1715</v>
      </c>
      <c r="Y27" s="72">
        <v>1697</v>
      </c>
      <c r="Z27" s="72">
        <v>2473</v>
      </c>
      <c r="AA27" s="72">
        <v>3242</v>
      </c>
      <c r="AB27" s="72">
        <v>1974</v>
      </c>
      <c r="AC27" s="72">
        <v>400</v>
      </c>
      <c r="AD27" s="110">
        <f t="shared" si="0"/>
        <v>24506</v>
      </c>
      <c r="AE27" s="71">
        <v>700</v>
      </c>
      <c r="AF27" s="71">
        <v>759</v>
      </c>
      <c r="AG27" s="75"/>
      <c r="AH27" s="71">
        <v>2009</v>
      </c>
      <c r="AI27" s="71">
        <v>19380</v>
      </c>
      <c r="AJ27" s="71">
        <v>134</v>
      </c>
      <c r="AK27" s="71">
        <v>84</v>
      </c>
      <c r="AL27" s="71">
        <v>572</v>
      </c>
      <c r="AM27" s="71">
        <v>115</v>
      </c>
      <c r="AN27" s="75"/>
      <c r="AO27" s="71">
        <v>753</v>
      </c>
    </row>
    <row r="28" spans="2:41" s="4" customFormat="1" ht="13.5" customHeight="1" x14ac:dyDescent="0.3">
      <c r="B28" s="137">
        <v>1973</v>
      </c>
      <c r="C28" s="12" t="s">
        <v>126</v>
      </c>
      <c r="D28" s="109">
        <f t="shared" si="1"/>
        <v>12936</v>
      </c>
      <c r="E28" s="66">
        <v>140</v>
      </c>
      <c r="F28" s="66">
        <v>5311</v>
      </c>
      <c r="G28" s="66">
        <v>7485</v>
      </c>
      <c r="H28" s="109">
        <f t="shared" si="2"/>
        <v>1729</v>
      </c>
      <c r="I28" s="67">
        <v>16</v>
      </c>
      <c r="J28" s="67">
        <v>689</v>
      </c>
      <c r="K28" s="67">
        <v>1024</v>
      </c>
      <c r="L28" s="109">
        <f t="shared" si="3"/>
        <v>12936</v>
      </c>
      <c r="M28" s="68">
        <v>4726</v>
      </c>
      <c r="N28" s="67">
        <v>1059</v>
      </c>
      <c r="O28" s="69"/>
      <c r="P28" s="69"/>
      <c r="Q28" s="69"/>
      <c r="R28" s="69"/>
      <c r="S28" s="69"/>
      <c r="T28" s="69"/>
      <c r="U28" s="67">
        <v>702</v>
      </c>
      <c r="V28" s="67">
        <v>524</v>
      </c>
      <c r="W28" s="67">
        <v>356</v>
      </c>
      <c r="X28" s="67">
        <v>685</v>
      </c>
      <c r="Y28" s="67">
        <v>922</v>
      </c>
      <c r="Z28" s="67">
        <v>1103</v>
      </c>
      <c r="AA28" s="67">
        <v>1817</v>
      </c>
      <c r="AB28" s="67">
        <v>847</v>
      </c>
      <c r="AC28" s="67">
        <v>195</v>
      </c>
      <c r="AD28" s="109">
        <f t="shared" si="0"/>
        <v>12936</v>
      </c>
      <c r="AE28" s="66">
        <v>366</v>
      </c>
      <c r="AF28" s="66">
        <v>372</v>
      </c>
      <c r="AG28" s="70"/>
      <c r="AH28" s="66">
        <v>1018</v>
      </c>
      <c r="AI28" s="66">
        <v>10548</v>
      </c>
      <c r="AJ28" s="66">
        <v>68</v>
      </c>
      <c r="AK28" s="66">
        <v>55</v>
      </c>
      <c r="AL28" s="66">
        <v>133</v>
      </c>
      <c r="AM28" s="66">
        <v>81</v>
      </c>
      <c r="AN28" s="70"/>
      <c r="AO28" s="66">
        <v>295</v>
      </c>
    </row>
    <row r="29" spans="2:41" s="4" customFormat="1" ht="13.5" customHeight="1" x14ac:dyDescent="0.3">
      <c r="B29" s="138"/>
      <c r="C29" s="13" t="s">
        <v>127</v>
      </c>
      <c r="D29" s="109">
        <f t="shared" si="1"/>
        <v>14898</v>
      </c>
      <c r="E29" s="66">
        <v>114</v>
      </c>
      <c r="F29" s="66">
        <v>7835</v>
      </c>
      <c r="G29" s="66">
        <v>6949</v>
      </c>
      <c r="H29" s="109">
        <f t="shared" si="2"/>
        <v>1379</v>
      </c>
      <c r="I29" s="67">
        <v>2</v>
      </c>
      <c r="J29" s="67">
        <v>409</v>
      </c>
      <c r="K29" s="67">
        <v>968</v>
      </c>
      <c r="L29" s="109">
        <f t="shared" si="3"/>
        <v>14898</v>
      </c>
      <c r="M29" s="68">
        <v>2417</v>
      </c>
      <c r="N29" s="67">
        <v>1419</v>
      </c>
      <c r="O29" s="69"/>
      <c r="P29" s="69"/>
      <c r="Q29" s="69"/>
      <c r="R29" s="69"/>
      <c r="S29" s="69"/>
      <c r="T29" s="69"/>
      <c r="U29" s="67">
        <v>1938</v>
      </c>
      <c r="V29" s="67">
        <v>933</v>
      </c>
      <c r="W29" s="67">
        <v>660</v>
      </c>
      <c r="X29" s="67">
        <v>1347</v>
      </c>
      <c r="Y29" s="67">
        <v>966</v>
      </c>
      <c r="Z29" s="67">
        <v>1679</v>
      </c>
      <c r="AA29" s="67">
        <v>1899</v>
      </c>
      <c r="AB29" s="67">
        <v>1404</v>
      </c>
      <c r="AC29" s="67">
        <v>236</v>
      </c>
      <c r="AD29" s="109">
        <f t="shared" si="0"/>
        <v>14898</v>
      </c>
      <c r="AE29" s="66">
        <v>436</v>
      </c>
      <c r="AF29" s="66">
        <v>490</v>
      </c>
      <c r="AG29" s="70"/>
      <c r="AH29" s="66">
        <v>1478</v>
      </c>
      <c r="AI29" s="66">
        <v>11615</v>
      </c>
      <c r="AJ29" s="66">
        <v>48</v>
      </c>
      <c r="AK29" s="66">
        <v>19</v>
      </c>
      <c r="AL29" s="66">
        <v>384</v>
      </c>
      <c r="AM29" s="66">
        <v>53</v>
      </c>
      <c r="AN29" s="70"/>
      <c r="AO29" s="66">
        <v>375</v>
      </c>
    </row>
    <row r="30" spans="2:41" s="4" customFormat="1" ht="13.5" customHeight="1" thickBot="1" x14ac:dyDescent="0.35">
      <c r="B30" s="139"/>
      <c r="C30" s="33" t="s">
        <v>58</v>
      </c>
      <c r="D30" s="110">
        <f t="shared" si="1"/>
        <v>27834</v>
      </c>
      <c r="E30" s="71">
        <v>254</v>
      </c>
      <c r="F30" s="71">
        <v>13146</v>
      </c>
      <c r="G30" s="71">
        <v>14434</v>
      </c>
      <c r="H30" s="110">
        <f t="shared" si="2"/>
        <v>3108</v>
      </c>
      <c r="I30" s="72">
        <v>18</v>
      </c>
      <c r="J30" s="72">
        <v>1098</v>
      </c>
      <c r="K30" s="72">
        <v>1992</v>
      </c>
      <c r="L30" s="110">
        <f t="shared" si="3"/>
        <v>27834</v>
      </c>
      <c r="M30" s="73">
        <v>7143</v>
      </c>
      <c r="N30" s="72">
        <v>2478</v>
      </c>
      <c r="O30" s="74"/>
      <c r="P30" s="74"/>
      <c r="Q30" s="74"/>
      <c r="R30" s="74"/>
      <c r="S30" s="74"/>
      <c r="T30" s="74"/>
      <c r="U30" s="72">
        <v>2640</v>
      </c>
      <c r="V30" s="72">
        <v>1457</v>
      </c>
      <c r="W30" s="72">
        <v>1016</v>
      </c>
      <c r="X30" s="72">
        <v>2032</v>
      </c>
      <c r="Y30" s="72">
        <v>1888</v>
      </c>
      <c r="Z30" s="72">
        <v>2782</v>
      </c>
      <c r="AA30" s="72">
        <v>3716</v>
      </c>
      <c r="AB30" s="72">
        <v>2251</v>
      </c>
      <c r="AC30" s="72">
        <v>431</v>
      </c>
      <c r="AD30" s="110">
        <f t="shared" si="0"/>
        <v>27834</v>
      </c>
      <c r="AE30" s="71">
        <v>802</v>
      </c>
      <c r="AF30" s="71">
        <v>862</v>
      </c>
      <c r="AG30" s="75"/>
      <c r="AH30" s="71">
        <v>2496</v>
      </c>
      <c r="AI30" s="71">
        <v>22163</v>
      </c>
      <c r="AJ30" s="71">
        <v>116</v>
      </c>
      <c r="AK30" s="71">
        <v>74</v>
      </c>
      <c r="AL30" s="71">
        <v>517</v>
      </c>
      <c r="AM30" s="71">
        <v>134</v>
      </c>
      <c r="AN30" s="75"/>
      <c r="AO30" s="71">
        <v>670</v>
      </c>
    </row>
    <row r="31" spans="2:41" s="4" customFormat="1" ht="13.5" customHeight="1" x14ac:dyDescent="0.3">
      <c r="B31" s="137">
        <v>1974</v>
      </c>
      <c r="C31" s="12" t="s">
        <v>126</v>
      </c>
      <c r="D31" s="109">
        <f t="shared" si="1"/>
        <v>17549</v>
      </c>
      <c r="E31" s="66">
        <v>155</v>
      </c>
      <c r="F31" s="66">
        <v>6996</v>
      </c>
      <c r="G31" s="66">
        <v>10398</v>
      </c>
      <c r="H31" s="109">
        <f t="shared" si="2"/>
        <v>2417</v>
      </c>
      <c r="I31" s="67">
        <v>18</v>
      </c>
      <c r="J31" s="67">
        <v>899</v>
      </c>
      <c r="K31" s="67">
        <v>1500</v>
      </c>
      <c r="L31" s="109">
        <f t="shared" si="3"/>
        <v>17549</v>
      </c>
      <c r="M31" s="68">
        <v>5545</v>
      </c>
      <c r="N31" s="67">
        <v>1353</v>
      </c>
      <c r="O31" s="69"/>
      <c r="P31" s="69"/>
      <c r="Q31" s="69"/>
      <c r="R31" s="69"/>
      <c r="S31" s="69"/>
      <c r="T31" s="69"/>
      <c r="U31" s="67">
        <v>1169</v>
      </c>
      <c r="V31" s="67">
        <v>746</v>
      </c>
      <c r="W31" s="67">
        <v>593</v>
      </c>
      <c r="X31" s="67">
        <v>1370</v>
      </c>
      <c r="Y31" s="67">
        <v>1176</v>
      </c>
      <c r="Z31" s="67">
        <v>1943</v>
      </c>
      <c r="AA31" s="67">
        <v>2163</v>
      </c>
      <c r="AB31" s="67">
        <v>1276</v>
      </c>
      <c r="AC31" s="67">
        <v>215</v>
      </c>
      <c r="AD31" s="109">
        <f t="shared" si="0"/>
        <v>17549</v>
      </c>
      <c r="AE31" s="66">
        <v>491</v>
      </c>
      <c r="AF31" s="66">
        <v>523</v>
      </c>
      <c r="AG31" s="70"/>
      <c r="AH31" s="66">
        <v>1449</v>
      </c>
      <c r="AI31" s="66">
        <v>14332</v>
      </c>
      <c r="AJ31" s="66">
        <v>59</v>
      </c>
      <c r="AK31" s="66">
        <v>65</v>
      </c>
      <c r="AL31" s="66">
        <v>173</v>
      </c>
      <c r="AM31" s="66">
        <v>104</v>
      </c>
      <c r="AN31" s="70"/>
      <c r="AO31" s="66">
        <v>353</v>
      </c>
    </row>
    <row r="32" spans="2:41" s="4" customFormat="1" ht="13.5" customHeight="1" x14ac:dyDescent="0.3">
      <c r="B32" s="138"/>
      <c r="C32" s="13" t="s">
        <v>127</v>
      </c>
      <c r="D32" s="109">
        <f t="shared" si="1"/>
        <v>13996</v>
      </c>
      <c r="E32" s="66">
        <v>121</v>
      </c>
      <c r="F32" s="66">
        <v>7489</v>
      </c>
      <c r="G32" s="66">
        <v>6386</v>
      </c>
      <c r="H32" s="109">
        <f t="shared" si="2"/>
        <v>1262</v>
      </c>
      <c r="I32" s="67">
        <v>2</v>
      </c>
      <c r="J32" s="67">
        <v>339</v>
      </c>
      <c r="K32" s="67">
        <v>921</v>
      </c>
      <c r="L32" s="109">
        <f t="shared" si="3"/>
        <v>13996</v>
      </c>
      <c r="M32" s="68">
        <v>2453</v>
      </c>
      <c r="N32" s="67">
        <v>1467</v>
      </c>
      <c r="O32" s="69"/>
      <c r="P32" s="69"/>
      <c r="Q32" s="69"/>
      <c r="R32" s="69"/>
      <c r="S32" s="69"/>
      <c r="T32" s="69"/>
      <c r="U32" s="67">
        <v>2011</v>
      </c>
      <c r="V32" s="67">
        <v>816</v>
      </c>
      <c r="W32" s="67">
        <v>571</v>
      </c>
      <c r="X32" s="67">
        <v>995</v>
      </c>
      <c r="Y32" s="67">
        <v>909</v>
      </c>
      <c r="Z32" s="67">
        <v>1211</v>
      </c>
      <c r="AA32" s="67">
        <v>2008</v>
      </c>
      <c r="AB32" s="67">
        <v>1312</v>
      </c>
      <c r="AC32" s="67">
        <v>243</v>
      </c>
      <c r="AD32" s="109">
        <f t="shared" si="0"/>
        <v>13996</v>
      </c>
      <c r="AE32" s="66">
        <v>383</v>
      </c>
      <c r="AF32" s="66">
        <v>432</v>
      </c>
      <c r="AG32" s="70"/>
      <c r="AH32" s="66">
        <v>1475</v>
      </c>
      <c r="AI32" s="66">
        <v>11000</v>
      </c>
      <c r="AJ32" s="66">
        <v>35</v>
      </c>
      <c r="AK32" s="66">
        <v>19</v>
      </c>
      <c r="AL32" s="66">
        <v>338</v>
      </c>
      <c r="AM32" s="66">
        <v>47</v>
      </c>
      <c r="AN32" s="70"/>
      <c r="AO32" s="66">
        <v>267</v>
      </c>
    </row>
    <row r="33" spans="2:41" s="4" customFormat="1" ht="13.5" customHeight="1" thickBot="1" x14ac:dyDescent="0.35">
      <c r="B33" s="139"/>
      <c r="C33" s="33" t="s">
        <v>58</v>
      </c>
      <c r="D33" s="110">
        <f t="shared" si="1"/>
        <v>31545</v>
      </c>
      <c r="E33" s="71">
        <v>276</v>
      </c>
      <c r="F33" s="71">
        <v>14485</v>
      </c>
      <c r="G33" s="71">
        <v>16784</v>
      </c>
      <c r="H33" s="110">
        <f t="shared" si="2"/>
        <v>3679</v>
      </c>
      <c r="I33" s="72">
        <v>20</v>
      </c>
      <c r="J33" s="72">
        <v>1238</v>
      </c>
      <c r="K33" s="72">
        <v>2421</v>
      </c>
      <c r="L33" s="110">
        <f t="shared" si="3"/>
        <v>31545</v>
      </c>
      <c r="M33" s="73">
        <v>7998</v>
      </c>
      <c r="N33" s="72">
        <v>2820</v>
      </c>
      <c r="O33" s="74"/>
      <c r="P33" s="74"/>
      <c r="Q33" s="74"/>
      <c r="R33" s="74"/>
      <c r="S33" s="74"/>
      <c r="T33" s="74"/>
      <c r="U33" s="72">
        <v>3180</v>
      </c>
      <c r="V33" s="72">
        <v>1562</v>
      </c>
      <c r="W33" s="72">
        <v>1164</v>
      </c>
      <c r="X33" s="72">
        <v>2365</v>
      </c>
      <c r="Y33" s="72">
        <v>2085</v>
      </c>
      <c r="Z33" s="72">
        <v>3154</v>
      </c>
      <c r="AA33" s="72">
        <v>4171</v>
      </c>
      <c r="AB33" s="72">
        <v>2588</v>
      </c>
      <c r="AC33" s="72">
        <v>458</v>
      </c>
      <c r="AD33" s="110">
        <f t="shared" si="0"/>
        <v>31545</v>
      </c>
      <c r="AE33" s="71">
        <v>874</v>
      </c>
      <c r="AF33" s="71">
        <v>955</v>
      </c>
      <c r="AG33" s="75"/>
      <c r="AH33" s="71">
        <v>2924</v>
      </c>
      <c r="AI33" s="71">
        <v>25332</v>
      </c>
      <c r="AJ33" s="71">
        <v>94</v>
      </c>
      <c r="AK33" s="71">
        <v>84</v>
      </c>
      <c r="AL33" s="71">
        <v>511</v>
      </c>
      <c r="AM33" s="71">
        <v>151</v>
      </c>
      <c r="AN33" s="75"/>
      <c r="AO33" s="71">
        <v>620</v>
      </c>
    </row>
    <row r="34" spans="2:41" s="4" customFormat="1" ht="13.5" customHeight="1" x14ac:dyDescent="0.3">
      <c r="B34" s="137">
        <v>1975</v>
      </c>
      <c r="C34" s="12" t="s">
        <v>126</v>
      </c>
      <c r="D34" s="109">
        <f t="shared" si="1"/>
        <v>20415</v>
      </c>
      <c r="E34" s="66">
        <v>159</v>
      </c>
      <c r="F34" s="66">
        <v>8143</v>
      </c>
      <c r="G34" s="66">
        <v>12113</v>
      </c>
      <c r="H34" s="109">
        <f t="shared" si="2"/>
        <v>2904</v>
      </c>
      <c r="I34" s="67">
        <v>16</v>
      </c>
      <c r="J34" s="67">
        <v>1049</v>
      </c>
      <c r="K34" s="67">
        <v>1839</v>
      </c>
      <c r="L34" s="109">
        <f t="shared" si="3"/>
        <v>20415</v>
      </c>
      <c r="M34" s="68">
        <v>6105</v>
      </c>
      <c r="N34" s="67">
        <v>1450</v>
      </c>
      <c r="O34" s="69"/>
      <c r="P34" s="69"/>
      <c r="Q34" s="69"/>
      <c r="R34" s="69"/>
      <c r="S34" s="69"/>
      <c r="T34" s="69"/>
      <c r="U34" s="67">
        <v>1591</v>
      </c>
      <c r="V34" s="67">
        <v>826</v>
      </c>
      <c r="W34" s="67">
        <v>740</v>
      </c>
      <c r="X34" s="67">
        <v>1621</v>
      </c>
      <c r="Y34" s="67">
        <v>1343</v>
      </c>
      <c r="Z34" s="67">
        <v>2228</v>
      </c>
      <c r="AA34" s="67">
        <v>2720</v>
      </c>
      <c r="AB34" s="67">
        <v>1551</v>
      </c>
      <c r="AC34" s="67">
        <v>240</v>
      </c>
      <c r="AD34" s="109">
        <f t="shared" si="0"/>
        <v>20415</v>
      </c>
      <c r="AE34" s="66">
        <v>547</v>
      </c>
      <c r="AF34" s="66">
        <v>578</v>
      </c>
      <c r="AG34" s="70"/>
      <c r="AH34" s="66">
        <v>1767</v>
      </c>
      <c r="AI34" s="66">
        <v>16708</v>
      </c>
      <c r="AJ34" s="66">
        <v>50</v>
      </c>
      <c r="AK34" s="66">
        <v>67</v>
      </c>
      <c r="AL34" s="66">
        <v>152</v>
      </c>
      <c r="AM34" s="66">
        <v>116</v>
      </c>
      <c r="AN34" s="70"/>
      <c r="AO34" s="66">
        <v>430</v>
      </c>
    </row>
    <row r="35" spans="2:41" s="4" customFormat="1" ht="13.5" customHeight="1" x14ac:dyDescent="0.3">
      <c r="B35" s="138"/>
      <c r="C35" s="13" t="s">
        <v>127</v>
      </c>
      <c r="D35" s="109">
        <f t="shared" si="1"/>
        <v>15340</v>
      </c>
      <c r="E35" s="66">
        <v>128</v>
      </c>
      <c r="F35" s="66">
        <v>8092</v>
      </c>
      <c r="G35" s="66">
        <v>7120</v>
      </c>
      <c r="H35" s="109">
        <f t="shared" si="2"/>
        <v>1653</v>
      </c>
      <c r="I35" s="67">
        <v>2</v>
      </c>
      <c r="J35" s="67">
        <v>391</v>
      </c>
      <c r="K35" s="67">
        <v>1260</v>
      </c>
      <c r="L35" s="109">
        <f t="shared" si="3"/>
        <v>15340</v>
      </c>
      <c r="M35" s="68">
        <v>2685</v>
      </c>
      <c r="N35" s="67">
        <v>1589</v>
      </c>
      <c r="O35" s="69"/>
      <c r="P35" s="69"/>
      <c r="Q35" s="69"/>
      <c r="R35" s="69"/>
      <c r="S35" s="69"/>
      <c r="T35" s="69"/>
      <c r="U35" s="67">
        <v>2179</v>
      </c>
      <c r="V35" s="67">
        <v>934</v>
      </c>
      <c r="W35" s="67">
        <v>595</v>
      </c>
      <c r="X35" s="67">
        <v>1077</v>
      </c>
      <c r="Y35" s="67">
        <v>954</v>
      </c>
      <c r="Z35" s="67">
        <v>1340</v>
      </c>
      <c r="AA35" s="67">
        <v>2228</v>
      </c>
      <c r="AB35" s="67">
        <v>1497</v>
      </c>
      <c r="AC35" s="67">
        <v>262</v>
      </c>
      <c r="AD35" s="109">
        <f t="shared" si="0"/>
        <v>15340</v>
      </c>
      <c r="AE35" s="66">
        <v>397</v>
      </c>
      <c r="AF35" s="66">
        <v>465</v>
      </c>
      <c r="AG35" s="70"/>
      <c r="AH35" s="66">
        <v>1655</v>
      </c>
      <c r="AI35" s="66">
        <v>11893</v>
      </c>
      <c r="AJ35" s="66">
        <v>35</v>
      </c>
      <c r="AK35" s="66">
        <v>22</v>
      </c>
      <c r="AL35" s="66">
        <v>431</v>
      </c>
      <c r="AM35" s="66">
        <v>54</v>
      </c>
      <c r="AN35" s="70"/>
      <c r="AO35" s="66">
        <v>388</v>
      </c>
    </row>
    <row r="36" spans="2:41" s="4" customFormat="1" ht="13.5" customHeight="1" thickBot="1" x14ac:dyDescent="0.35">
      <c r="B36" s="139"/>
      <c r="C36" s="33" t="s">
        <v>58</v>
      </c>
      <c r="D36" s="110">
        <f t="shared" si="1"/>
        <v>35755</v>
      </c>
      <c r="E36" s="71">
        <v>287</v>
      </c>
      <c r="F36" s="71">
        <v>16235</v>
      </c>
      <c r="G36" s="71">
        <v>19233</v>
      </c>
      <c r="H36" s="110">
        <f t="shared" si="2"/>
        <v>4557</v>
      </c>
      <c r="I36" s="72">
        <v>18</v>
      </c>
      <c r="J36" s="72">
        <v>1440</v>
      </c>
      <c r="K36" s="72">
        <v>3099</v>
      </c>
      <c r="L36" s="110">
        <f t="shared" si="3"/>
        <v>35755</v>
      </c>
      <c r="M36" s="73">
        <v>8790</v>
      </c>
      <c r="N36" s="72">
        <v>3039</v>
      </c>
      <c r="O36" s="74"/>
      <c r="P36" s="74"/>
      <c r="Q36" s="74"/>
      <c r="R36" s="74"/>
      <c r="S36" s="74"/>
      <c r="T36" s="74"/>
      <c r="U36" s="72">
        <v>3770</v>
      </c>
      <c r="V36" s="72">
        <v>1760</v>
      </c>
      <c r="W36" s="72">
        <v>1335</v>
      </c>
      <c r="X36" s="72">
        <v>2698</v>
      </c>
      <c r="Y36" s="72">
        <v>2297</v>
      </c>
      <c r="Z36" s="72">
        <v>3568</v>
      </c>
      <c r="AA36" s="72">
        <v>4948</v>
      </c>
      <c r="AB36" s="72">
        <v>3048</v>
      </c>
      <c r="AC36" s="72">
        <v>502</v>
      </c>
      <c r="AD36" s="110">
        <f t="shared" ref="AD36:AD67" si="4">SUM(AE36:AO36)</f>
        <v>35755</v>
      </c>
      <c r="AE36" s="71">
        <v>944</v>
      </c>
      <c r="AF36" s="71">
        <v>1043</v>
      </c>
      <c r="AG36" s="75"/>
      <c r="AH36" s="71">
        <v>3422</v>
      </c>
      <c r="AI36" s="71">
        <v>28601</v>
      </c>
      <c r="AJ36" s="71">
        <v>85</v>
      </c>
      <c r="AK36" s="71">
        <v>89</v>
      </c>
      <c r="AL36" s="71">
        <v>583</v>
      </c>
      <c r="AM36" s="71">
        <v>170</v>
      </c>
      <c r="AN36" s="75"/>
      <c r="AO36" s="71">
        <v>818</v>
      </c>
    </row>
    <row r="37" spans="2:41" s="4" customFormat="1" ht="13.5" customHeight="1" x14ac:dyDescent="0.3">
      <c r="B37" s="137">
        <v>1976</v>
      </c>
      <c r="C37" s="12" t="s">
        <v>126</v>
      </c>
      <c r="D37" s="109">
        <f t="shared" si="1"/>
        <v>22491</v>
      </c>
      <c r="E37" s="66">
        <v>163</v>
      </c>
      <c r="F37" s="66">
        <v>8966</v>
      </c>
      <c r="G37" s="66">
        <v>13362</v>
      </c>
      <c r="H37" s="109">
        <f t="shared" si="2"/>
        <v>3305</v>
      </c>
      <c r="I37" s="67">
        <v>14</v>
      </c>
      <c r="J37" s="67">
        <v>1164</v>
      </c>
      <c r="K37" s="67">
        <v>2127</v>
      </c>
      <c r="L37" s="109">
        <f t="shared" si="3"/>
        <v>22491</v>
      </c>
      <c r="M37" s="68">
        <v>6509</v>
      </c>
      <c r="N37" s="67">
        <v>1516</v>
      </c>
      <c r="O37" s="69"/>
      <c r="P37" s="69"/>
      <c r="Q37" s="69"/>
      <c r="R37" s="69"/>
      <c r="S37" s="69"/>
      <c r="T37" s="69"/>
      <c r="U37" s="67">
        <v>1835</v>
      </c>
      <c r="V37" s="67">
        <v>896</v>
      </c>
      <c r="W37" s="67">
        <v>852</v>
      </c>
      <c r="X37" s="67">
        <v>1919</v>
      </c>
      <c r="Y37" s="67">
        <v>1486</v>
      </c>
      <c r="Z37" s="67">
        <v>2421</v>
      </c>
      <c r="AA37" s="67">
        <v>3073</v>
      </c>
      <c r="AB37" s="67">
        <v>1729</v>
      </c>
      <c r="AC37" s="67">
        <v>255</v>
      </c>
      <c r="AD37" s="109">
        <f t="shared" si="4"/>
        <v>22491</v>
      </c>
      <c r="AE37" s="66">
        <v>557</v>
      </c>
      <c r="AF37" s="66">
        <v>602</v>
      </c>
      <c r="AG37" s="70"/>
      <c r="AH37" s="66">
        <v>2874</v>
      </c>
      <c r="AI37" s="66">
        <v>17436</v>
      </c>
      <c r="AJ37" s="66">
        <v>57</v>
      </c>
      <c r="AK37" s="66">
        <v>62</v>
      </c>
      <c r="AL37" s="66">
        <v>170</v>
      </c>
      <c r="AM37" s="66">
        <v>113</v>
      </c>
      <c r="AN37" s="70"/>
      <c r="AO37" s="66">
        <v>620</v>
      </c>
    </row>
    <row r="38" spans="2:41" s="4" customFormat="1" ht="13.5" customHeight="1" x14ac:dyDescent="0.3">
      <c r="B38" s="138"/>
      <c r="C38" s="13" t="s">
        <v>127</v>
      </c>
      <c r="D38" s="109">
        <f t="shared" si="1"/>
        <v>16536</v>
      </c>
      <c r="E38" s="66">
        <v>126</v>
      </c>
      <c r="F38" s="66">
        <v>8687</v>
      </c>
      <c r="G38" s="66">
        <v>7723</v>
      </c>
      <c r="H38" s="109">
        <f t="shared" si="2"/>
        <v>1891</v>
      </c>
      <c r="I38" s="67">
        <v>3</v>
      </c>
      <c r="J38" s="67">
        <v>420</v>
      </c>
      <c r="K38" s="67">
        <v>1468</v>
      </c>
      <c r="L38" s="109">
        <f t="shared" si="3"/>
        <v>16536</v>
      </c>
      <c r="M38" s="68">
        <v>2778</v>
      </c>
      <c r="N38" s="67">
        <v>1704</v>
      </c>
      <c r="O38" s="69"/>
      <c r="P38" s="69"/>
      <c r="Q38" s="69"/>
      <c r="R38" s="69"/>
      <c r="S38" s="69"/>
      <c r="T38" s="69"/>
      <c r="U38" s="67">
        <v>2423</v>
      </c>
      <c r="V38" s="67">
        <v>939</v>
      </c>
      <c r="W38" s="67">
        <v>621</v>
      </c>
      <c r="X38" s="67">
        <v>1156</v>
      </c>
      <c r="Y38" s="67">
        <v>1023</v>
      </c>
      <c r="Z38" s="67">
        <v>1485</v>
      </c>
      <c r="AA38" s="67">
        <v>2406</v>
      </c>
      <c r="AB38" s="67">
        <v>1713</v>
      </c>
      <c r="AC38" s="67">
        <v>288</v>
      </c>
      <c r="AD38" s="109">
        <f t="shared" si="4"/>
        <v>16536</v>
      </c>
      <c r="AE38" s="66">
        <v>410</v>
      </c>
      <c r="AF38" s="66">
        <v>458</v>
      </c>
      <c r="AG38" s="70"/>
      <c r="AH38" s="66">
        <v>2365</v>
      </c>
      <c r="AI38" s="66">
        <v>12195</v>
      </c>
      <c r="AJ38" s="66">
        <v>31</v>
      </c>
      <c r="AK38" s="66">
        <v>23</v>
      </c>
      <c r="AL38" s="66">
        <v>474</v>
      </c>
      <c r="AM38" s="66">
        <v>48</v>
      </c>
      <c r="AN38" s="70"/>
      <c r="AO38" s="66">
        <v>532</v>
      </c>
    </row>
    <row r="39" spans="2:41" s="4" customFormat="1" ht="13.5" customHeight="1" thickBot="1" x14ac:dyDescent="0.35">
      <c r="B39" s="139"/>
      <c r="C39" s="33" t="s">
        <v>58</v>
      </c>
      <c r="D39" s="110">
        <f t="shared" si="1"/>
        <v>39027</v>
      </c>
      <c r="E39" s="71">
        <v>289</v>
      </c>
      <c r="F39" s="71">
        <v>17653</v>
      </c>
      <c r="G39" s="71">
        <v>21085</v>
      </c>
      <c r="H39" s="110">
        <f t="shared" si="2"/>
        <v>5196</v>
      </c>
      <c r="I39" s="72">
        <v>17</v>
      </c>
      <c r="J39" s="72">
        <v>1584</v>
      </c>
      <c r="K39" s="72">
        <v>3595</v>
      </c>
      <c r="L39" s="110">
        <f t="shared" si="3"/>
        <v>39027</v>
      </c>
      <c r="M39" s="73">
        <v>9287</v>
      </c>
      <c r="N39" s="72">
        <v>3220</v>
      </c>
      <c r="O39" s="74"/>
      <c r="P39" s="74"/>
      <c r="Q39" s="74"/>
      <c r="R39" s="74"/>
      <c r="S39" s="74"/>
      <c r="T39" s="74"/>
      <c r="U39" s="72">
        <v>4258</v>
      </c>
      <c r="V39" s="72">
        <v>1835</v>
      </c>
      <c r="W39" s="72">
        <v>1473</v>
      </c>
      <c r="X39" s="72">
        <v>3075</v>
      </c>
      <c r="Y39" s="72">
        <v>2509</v>
      </c>
      <c r="Z39" s="72">
        <v>3906</v>
      </c>
      <c r="AA39" s="72">
        <v>5479</v>
      </c>
      <c r="AB39" s="72">
        <v>3442</v>
      </c>
      <c r="AC39" s="72">
        <v>543</v>
      </c>
      <c r="AD39" s="110">
        <f t="shared" si="4"/>
        <v>39027</v>
      </c>
      <c r="AE39" s="71">
        <v>967</v>
      </c>
      <c r="AF39" s="71">
        <v>1060</v>
      </c>
      <c r="AG39" s="75"/>
      <c r="AH39" s="71">
        <v>5239</v>
      </c>
      <c r="AI39" s="71">
        <v>29631</v>
      </c>
      <c r="AJ39" s="71">
        <v>88</v>
      </c>
      <c r="AK39" s="71">
        <v>85</v>
      </c>
      <c r="AL39" s="71">
        <v>644</v>
      </c>
      <c r="AM39" s="71">
        <v>161</v>
      </c>
      <c r="AN39" s="75"/>
      <c r="AO39" s="71">
        <v>1152</v>
      </c>
    </row>
    <row r="40" spans="2:41" s="4" customFormat="1" ht="13.5" customHeight="1" x14ac:dyDescent="0.3">
      <c r="B40" s="137">
        <v>1977</v>
      </c>
      <c r="C40" s="12" t="s">
        <v>126</v>
      </c>
      <c r="D40" s="109">
        <f t="shared" si="1"/>
        <v>24093</v>
      </c>
      <c r="E40" s="66">
        <v>191</v>
      </c>
      <c r="F40" s="66">
        <v>9593</v>
      </c>
      <c r="G40" s="66">
        <v>14309</v>
      </c>
      <c r="H40" s="109">
        <f t="shared" si="2"/>
        <v>3659</v>
      </c>
      <c r="I40" s="67">
        <v>20</v>
      </c>
      <c r="J40" s="67">
        <v>1295</v>
      </c>
      <c r="K40" s="67">
        <v>2344</v>
      </c>
      <c r="L40" s="109">
        <f t="shared" si="3"/>
        <v>24093</v>
      </c>
      <c r="M40" s="68">
        <v>6779</v>
      </c>
      <c r="N40" s="67">
        <v>1603</v>
      </c>
      <c r="O40" s="69"/>
      <c r="P40" s="69"/>
      <c r="Q40" s="69"/>
      <c r="R40" s="69"/>
      <c r="S40" s="69"/>
      <c r="T40" s="69"/>
      <c r="U40" s="67">
        <v>1960</v>
      </c>
      <c r="V40" s="67">
        <v>962</v>
      </c>
      <c r="W40" s="67">
        <v>923</v>
      </c>
      <c r="X40" s="67">
        <v>2188</v>
      </c>
      <c r="Y40" s="67">
        <v>1645</v>
      </c>
      <c r="Z40" s="67">
        <v>2612</v>
      </c>
      <c r="AA40" s="67">
        <v>3374</v>
      </c>
      <c r="AB40" s="67">
        <v>1781</v>
      </c>
      <c r="AC40" s="67">
        <v>266</v>
      </c>
      <c r="AD40" s="109">
        <f t="shared" si="4"/>
        <v>24093</v>
      </c>
      <c r="AE40" s="66">
        <v>592</v>
      </c>
      <c r="AF40" s="66">
        <v>628</v>
      </c>
      <c r="AG40" s="70"/>
      <c r="AH40" s="66">
        <v>3327</v>
      </c>
      <c r="AI40" s="66">
        <v>18575</v>
      </c>
      <c r="AJ40" s="66">
        <v>57</v>
      </c>
      <c r="AK40" s="66">
        <v>66</v>
      </c>
      <c r="AL40" s="66">
        <v>169</v>
      </c>
      <c r="AM40" s="66">
        <v>116</v>
      </c>
      <c r="AN40" s="70"/>
      <c r="AO40" s="66">
        <v>563</v>
      </c>
    </row>
    <row r="41" spans="2:41" s="4" customFormat="1" ht="13.5" customHeight="1" x14ac:dyDescent="0.3">
      <c r="B41" s="138"/>
      <c r="C41" s="13" t="s">
        <v>127</v>
      </c>
      <c r="D41" s="109">
        <f t="shared" si="1"/>
        <v>17771</v>
      </c>
      <c r="E41" s="66">
        <v>113</v>
      </c>
      <c r="F41" s="66">
        <v>9175</v>
      </c>
      <c r="G41" s="66">
        <v>8483</v>
      </c>
      <c r="H41" s="109">
        <f t="shared" si="2"/>
        <v>2155</v>
      </c>
      <c r="I41" s="67">
        <v>2</v>
      </c>
      <c r="J41" s="67">
        <v>474</v>
      </c>
      <c r="K41" s="67">
        <v>1679</v>
      </c>
      <c r="L41" s="109">
        <f t="shared" si="3"/>
        <v>17771</v>
      </c>
      <c r="M41" s="68">
        <v>2989</v>
      </c>
      <c r="N41" s="67">
        <v>1741</v>
      </c>
      <c r="O41" s="69"/>
      <c r="P41" s="69"/>
      <c r="Q41" s="69"/>
      <c r="R41" s="69"/>
      <c r="S41" s="69"/>
      <c r="T41" s="69"/>
      <c r="U41" s="67">
        <v>2684</v>
      </c>
      <c r="V41" s="67">
        <v>982</v>
      </c>
      <c r="W41" s="67">
        <v>662</v>
      </c>
      <c r="X41" s="67">
        <v>1214</v>
      </c>
      <c r="Y41" s="67">
        <v>1098</v>
      </c>
      <c r="Z41" s="67">
        <v>1660</v>
      </c>
      <c r="AA41" s="67">
        <v>2527</v>
      </c>
      <c r="AB41" s="67">
        <v>1890</v>
      </c>
      <c r="AC41" s="67">
        <v>324</v>
      </c>
      <c r="AD41" s="109">
        <f t="shared" si="4"/>
        <v>17771</v>
      </c>
      <c r="AE41" s="66">
        <v>431</v>
      </c>
      <c r="AF41" s="66">
        <v>482</v>
      </c>
      <c r="AG41" s="70"/>
      <c r="AH41" s="66">
        <v>2743</v>
      </c>
      <c r="AI41" s="66">
        <v>12882</v>
      </c>
      <c r="AJ41" s="66">
        <v>33</v>
      </c>
      <c r="AK41" s="66">
        <v>29</v>
      </c>
      <c r="AL41" s="66">
        <v>686</v>
      </c>
      <c r="AM41" s="66">
        <v>55</v>
      </c>
      <c r="AN41" s="70"/>
      <c r="AO41" s="66">
        <v>430</v>
      </c>
    </row>
    <row r="42" spans="2:41" s="4" customFormat="1" ht="13.5" customHeight="1" thickBot="1" x14ac:dyDescent="0.35">
      <c r="B42" s="139"/>
      <c r="C42" s="33" t="s">
        <v>58</v>
      </c>
      <c r="D42" s="110">
        <f t="shared" si="1"/>
        <v>41864</v>
      </c>
      <c r="E42" s="71">
        <v>304</v>
      </c>
      <c r="F42" s="71">
        <v>18768</v>
      </c>
      <c r="G42" s="71">
        <v>22792</v>
      </c>
      <c r="H42" s="110">
        <f t="shared" si="2"/>
        <v>5814</v>
      </c>
      <c r="I42" s="72">
        <v>22</v>
      </c>
      <c r="J42" s="72">
        <v>1769</v>
      </c>
      <c r="K42" s="72">
        <v>4023</v>
      </c>
      <c r="L42" s="110">
        <f t="shared" si="3"/>
        <v>41864</v>
      </c>
      <c r="M42" s="73">
        <v>9768</v>
      </c>
      <c r="N42" s="72">
        <v>3344</v>
      </c>
      <c r="O42" s="74"/>
      <c r="P42" s="74"/>
      <c r="Q42" s="74"/>
      <c r="R42" s="74"/>
      <c r="S42" s="74"/>
      <c r="T42" s="74"/>
      <c r="U42" s="72">
        <v>4644</v>
      </c>
      <c r="V42" s="72">
        <v>1944</v>
      </c>
      <c r="W42" s="72">
        <v>1585</v>
      </c>
      <c r="X42" s="72">
        <v>3402</v>
      </c>
      <c r="Y42" s="72">
        <v>2743</v>
      </c>
      <c r="Z42" s="72">
        <v>4272</v>
      </c>
      <c r="AA42" s="72">
        <v>5901</v>
      </c>
      <c r="AB42" s="72">
        <v>3671</v>
      </c>
      <c r="AC42" s="72">
        <v>590</v>
      </c>
      <c r="AD42" s="110">
        <f t="shared" si="4"/>
        <v>41864</v>
      </c>
      <c r="AE42" s="71">
        <v>1023</v>
      </c>
      <c r="AF42" s="71">
        <v>1110</v>
      </c>
      <c r="AG42" s="75"/>
      <c r="AH42" s="71">
        <v>6070</v>
      </c>
      <c r="AI42" s="71">
        <v>31457</v>
      </c>
      <c r="AJ42" s="71">
        <v>90</v>
      </c>
      <c r="AK42" s="71">
        <v>95</v>
      </c>
      <c r="AL42" s="71">
        <v>855</v>
      </c>
      <c r="AM42" s="71">
        <v>171</v>
      </c>
      <c r="AN42" s="75"/>
      <c r="AO42" s="71">
        <v>993</v>
      </c>
    </row>
    <row r="43" spans="2:41" s="4" customFormat="1" ht="13.5" customHeight="1" x14ac:dyDescent="0.3">
      <c r="B43" s="137">
        <v>1978</v>
      </c>
      <c r="C43" s="12" t="s">
        <v>126</v>
      </c>
      <c r="D43" s="109">
        <f t="shared" si="1"/>
        <v>25163</v>
      </c>
      <c r="E43" s="66">
        <v>215</v>
      </c>
      <c r="F43" s="66">
        <v>9860</v>
      </c>
      <c r="G43" s="66">
        <v>15088</v>
      </c>
      <c r="H43" s="109">
        <f t="shared" si="2"/>
        <v>3958</v>
      </c>
      <c r="I43" s="67">
        <v>25</v>
      </c>
      <c r="J43" s="67">
        <v>1364</v>
      </c>
      <c r="K43" s="67">
        <v>2569</v>
      </c>
      <c r="L43" s="109">
        <f t="shared" si="3"/>
        <v>25163</v>
      </c>
      <c r="M43" s="68">
        <v>7038</v>
      </c>
      <c r="N43" s="67">
        <v>1685</v>
      </c>
      <c r="O43" s="69"/>
      <c r="P43" s="69"/>
      <c r="Q43" s="69"/>
      <c r="R43" s="69"/>
      <c r="S43" s="69"/>
      <c r="T43" s="69"/>
      <c r="U43" s="67">
        <v>1974</v>
      </c>
      <c r="V43" s="67">
        <v>1027</v>
      </c>
      <c r="W43" s="67">
        <v>987</v>
      </c>
      <c r="X43" s="67">
        <v>2399</v>
      </c>
      <c r="Y43" s="67">
        <v>1776</v>
      </c>
      <c r="Z43" s="67">
        <v>2769</v>
      </c>
      <c r="AA43" s="67">
        <v>3450</v>
      </c>
      <c r="AB43" s="67">
        <v>1775</v>
      </c>
      <c r="AC43" s="67">
        <v>283</v>
      </c>
      <c r="AD43" s="109">
        <f t="shared" si="4"/>
        <v>25163</v>
      </c>
      <c r="AE43" s="66">
        <v>613</v>
      </c>
      <c r="AF43" s="66">
        <v>648</v>
      </c>
      <c r="AG43" s="70"/>
      <c r="AH43" s="66">
        <v>3658</v>
      </c>
      <c r="AI43" s="66">
        <v>19385</v>
      </c>
      <c r="AJ43" s="66">
        <v>64</v>
      </c>
      <c r="AK43" s="66">
        <v>64</v>
      </c>
      <c r="AL43" s="66">
        <v>170</v>
      </c>
      <c r="AM43" s="66">
        <v>125</v>
      </c>
      <c r="AN43" s="70"/>
      <c r="AO43" s="66">
        <v>436</v>
      </c>
    </row>
    <row r="44" spans="2:41" s="4" customFormat="1" ht="13.5" customHeight="1" x14ac:dyDescent="0.3">
      <c r="B44" s="138"/>
      <c r="C44" s="13" t="s">
        <v>127</v>
      </c>
      <c r="D44" s="109">
        <f t="shared" si="1"/>
        <v>19288</v>
      </c>
      <c r="E44" s="66">
        <v>290</v>
      </c>
      <c r="F44" s="66">
        <v>9525</v>
      </c>
      <c r="G44" s="66">
        <v>9473</v>
      </c>
      <c r="H44" s="109">
        <f t="shared" si="2"/>
        <v>2646</v>
      </c>
      <c r="I44" s="67">
        <v>13</v>
      </c>
      <c r="J44" s="67">
        <v>505</v>
      </c>
      <c r="K44" s="67">
        <v>2128</v>
      </c>
      <c r="L44" s="109">
        <f t="shared" si="3"/>
        <v>19288</v>
      </c>
      <c r="M44" s="68">
        <v>3190</v>
      </c>
      <c r="N44" s="67">
        <v>1988</v>
      </c>
      <c r="O44" s="69"/>
      <c r="P44" s="69"/>
      <c r="Q44" s="69"/>
      <c r="R44" s="69"/>
      <c r="S44" s="69"/>
      <c r="T44" s="69"/>
      <c r="U44" s="67">
        <v>3042</v>
      </c>
      <c r="V44" s="67">
        <v>997</v>
      </c>
      <c r="W44" s="67">
        <v>672</v>
      </c>
      <c r="X44" s="67">
        <v>1308</v>
      </c>
      <c r="Y44" s="67">
        <v>1246</v>
      </c>
      <c r="Z44" s="67">
        <v>1754</v>
      </c>
      <c r="AA44" s="67">
        <v>2646</v>
      </c>
      <c r="AB44" s="67">
        <v>2078</v>
      </c>
      <c r="AC44" s="67">
        <v>367</v>
      </c>
      <c r="AD44" s="109">
        <f t="shared" si="4"/>
        <v>19288</v>
      </c>
      <c r="AE44" s="66">
        <v>473</v>
      </c>
      <c r="AF44" s="66">
        <v>527</v>
      </c>
      <c r="AG44" s="70"/>
      <c r="AH44" s="66">
        <v>3145</v>
      </c>
      <c r="AI44" s="66">
        <v>13717</v>
      </c>
      <c r="AJ44" s="66">
        <v>34</v>
      </c>
      <c r="AK44" s="66">
        <v>26</v>
      </c>
      <c r="AL44" s="66">
        <v>950</v>
      </c>
      <c r="AM44" s="66">
        <v>65</v>
      </c>
      <c r="AN44" s="70"/>
      <c r="AO44" s="66">
        <v>351</v>
      </c>
    </row>
    <row r="45" spans="2:41" s="4" customFormat="1" ht="13.5" customHeight="1" thickBot="1" x14ac:dyDescent="0.35">
      <c r="B45" s="139"/>
      <c r="C45" s="33" t="s">
        <v>58</v>
      </c>
      <c r="D45" s="110">
        <f t="shared" si="1"/>
        <v>44451</v>
      </c>
      <c r="E45" s="71">
        <v>505</v>
      </c>
      <c r="F45" s="71">
        <v>19385</v>
      </c>
      <c r="G45" s="71">
        <v>24561</v>
      </c>
      <c r="H45" s="110">
        <f t="shared" si="2"/>
        <v>6604</v>
      </c>
      <c r="I45" s="72">
        <v>38</v>
      </c>
      <c r="J45" s="72">
        <v>1869</v>
      </c>
      <c r="K45" s="72">
        <v>4697</v>
      </c>
      <c r="L45" s="110">
        <f t="shared" si="3"/>
        <v>44451</v>
      </c>
      <c r="M45" s="73">
        <v>10228</v>
      </c>
      <c r="N45" s="72">
        <v>3673</v>
      </c>
      <c r="O45" s="74"/>
      <c r="P45" s="74"/>
      <c r="Q45" s="74"/>
      <c r="R45" s="74"/>
      <c r="S45" s="74"/>
      <c r="T45" s="74"/>
      <c r="U45" s="72">
        <v>5016</v>
      </c>
      <c r="V45" s="72">
        <v>2024</v>
      </c>
      <c r="W45" s="72">
        <v>1659</v>
      </c>
      <c r="X45" s="72">
        <v>3707</v>
      </c>
      <c r="Y45" s="72">
        <v>3022</v>
      </c>
      <c r="Z45" s="72">
        <v>4523</v>
      </c>
      <c r="AA45" s="72">
        <v>6096</v>
      </c>
      <c r="AB45" s="72">
        <v>3853</v>
      </c>
      <c r="AC45" s="72">
        <v>650</v>
      </c>
      <c r="AD45" s="110">
        <f t="shared" si="4"/>
        <v>44451</v>
      </c>
      <c r="AE45" s="71">
        <v>1086</v>
      </c>
      <c r="AF45" s="71">
        <v>1175</v>
      </c>
      <c r="AG45" s="75"/>
      <c r="AH45" s="71">
        <v>6803</v>
      </c>
      <c r="AI45" s="71">
        <v>33102</v>
      </c>
      <c r="AJ45" s="71">
        <v>98</v>
      </c>
      <c r="AK45" s="71">
        <v>90</v>
      </c>
      <c r="AL45" s="71">
        <v>1120</v>
      </c>
      <c r="AM45" s="71">
        <v>190</v>
      </c>
      <c r="AN45" s="75"/>
      <c r="AO45" s="71">
        <v>787</v>
      </c>
    </row>
    <row r="46" spans="2:41" s="4" customFormat="1" ht="13.5" customHeight="1" x14ac:dyDescent="0.3">
      <c r="B46" s="137">
        <v>1979</v>
      </c>
      <c r="C46" s="12" t="s">
        <v>126</v>
      </c>
      <c r="D46" s="109">
        <f t="shared" si="1"/>
        <v>26442</v>
      </c>
      <c r="E46" s="66">
        <v>245</v>
      </c>
      <c r="F46" s="66">
        <v>10342</v>
      </c>
      <c r="G46" s="66">
        <v>15855</v>
      </c>
      <c r="H46" s="109">
        <f t="shared" si="2"/>
        <v>4445</v>
      </c>
      <c r="I46" s="67">
        <v>26</v>
      </c>
      <c r="J46" s="67">
        <v>1462</v>
      </c>
      <c r="K46" s="67">
        <v>2957</v>
      </c>
      <c r="L46" s="109">
        <f t="shared" si="3"/>
        <v>26442</v>
      </c>
      <c r="M46" s="68">
        <v>7318</v>
      </c>
      <c r="N46" s="67">
        <v>1722</v>
      </c>
      <c r="O46" s="69"/>
      <c r="P46" s="69"/>
      <c r="Q46" s="69"/>
      <c r="R46" s="69"/>
      <c r="S46" s="69"/>
      <c r="T46" s="69"/>
      <c r="U46" s="67">
        <v>2023</v>
      </c>
      <c r="V46" s="67">
        <v>1164</v>
      </c>
      <c r="W46" s="67">
        <v>1129</v>
      </c>
      <c r="X46" s="67">
        <v>2573</v>
      </c>
      <c r="Y46" s="67">
        <v>1846</v>
      </c>
      <c r="Z46" s="67">
        <v>2896</v>
      </c>
      <c r="AA46" s="67">
        <v>3681</v>
      </c>
      <c r="AB46" s="67">
        <v>1790</v>
      </c>
      <c r="AC46" s="67">
        <v>300</v>
      </c>
      <c r="AD46" s="109">
        <f t="shared" si="4"/>
        <v>26442</v>
      </c>
      <c r="AE46" s="66">
        <v>627</v>
      </c>
      <c r="AF46" s="66">
        <v>656</v>
      </c>
      <c r="AG46" s="70"/>
      <c r="AH46" s="66">
        <v>3965</v>
      </c>
      <c r="AI46" s="66">
        <v>20181</v>
      </c>
      <c r="AJ46" s="66">
        <v>63</v>
      </c>
      <c r="AK46" s="66">
        <v>65</v>
      </c>
      <c r="AL46" s="66">
        <v>211</v>
      </c>
      <c r="AM46" s="66">
        <v>120</v>
      </c>
      <c r="AN46" s="70"/>
      <c r="AO46" s="66">
        <v>554</v>
      </c>
    </row>
    <row r="47" spans="2:41" s="4" customFormat="1" ht="13.5" customHeight="1" x14ac:dyDescent="0.3">
      <c r="B47" s="138"/>
      <c r="C47" s="13" t="s">
        <v>127</v>
      </c>
      <c r="D47" s="109">
        <f t="shared" si="1"/>
        <v>21169</v>
      </c>
      <c r="E47" s="66">
        <v>312</v>
      </c>
      <c r="F47" s="66">
        <v>10225</v>
      </c>
      <c r="G47" s="66">
        <v>10632</v>
      </c>
      <c r="H47" s="109">
        <f t="shared" si="2"/>
        <v>3338</v>
      </c>
      <c r="I47" s="67">
        <v>11</v>
      </c>
      <c r="J47" s="67">
        <v>612</v>
      </c>
      <c r="K47" s="67">
        <v>2715</v>
      </c>
      <c r="L47" s="109">
        <f t="shared" si="3"/>
        <v>21169</v>
      </c>
      <c r="M47" s="68">
        <v>3398</v>
      </c>
      <c r="N47" s="67">
        <v>2133</v>
      </c>
      <c r="O47" s="69"/>
      <c r="P47" s="69"/>
      <c r="Q47" s="69"/>
      <c r="R47" s="69"/>
      <c r="S47" s="69"/>
      <c r="T47" s="69"/>
      <c r="U47" s="67">
        <v>3318</v>
      </c>
      <c r="V47" s="67">
        <v>1050</v>
      </c>
      <c r="W47" s="67">
        <v>719</v>
      </c>
      <c r="X47" s="67">
        <v>1499</v>
      </c>
      <c r="Y47" s="67">
        <v>1386</v>
      </c>
      <c r="Z47" s="67">
        <v>1979</v>
      </c>
      <c r="AA47" s="67">
        <v>2940</v>
      </c>
      <c r="AB47" s="67">
        <v>2344</v>
      </c>
      <c r="AC47" s="67">
        <v>403</v>
      </c>
      <c r="AD47" s="109">
        <f t="shared" si="4"/>
        <v>21169</v>
      </c>
      <c r="AE47" s="66">
        <v>515</v>
      </c>
      <c r="AF47" s="66">
        <v>546</v>
      </c>
      <c r="AG47" s="70"/>
      <c r="AH47" s="66">
        <v>3553</v>
      </c>
      <c r="AI47" s="66">
        <v>14506</v>
      </c>
      <c r="AJ47" s="66">
        <v>40</v>
      </c>
      <c r="AK47" s="66">
        <v>28</v>
      </c>
      <c r="AL47" s="66">
        <v>1464</v>
      </c>
      <c r="AM47" s="66">
        <v>65</v>
      </c>
      <c r="AN47" s="70"/>
      <c r="AO47" s="66">
        <v>452</v>
      </c>
    </row>
    <row r="48" spans="2:41" s="4" customFormat="1" ht="13.5" customHeight="1" thickBot="1" x14ac:dyDescent="0.35">
      <c r="B48" s="139"/>
      <c r="C48" s="33" t="s">
        <v>58</v>
      </c>
      <c r="D48" s="110">
        <f t="shared" si="1"/>
        <v>47611</v>
      </c>
      <c r="E48" s="71">
        <v>557</v>
      </c>
      <c r="F48" s="71">
        <v>20567</v>
      </c>
      <c r="G48" s="71">
        <v>26487</v>
      </c>
      <c r="H48" s="110">
        <f t="shared" si="2"/>
        <v>7783</v>
      </c>
      <c r="I48" s="72">
        <v>37</v>
      </c>
      <c r="J48" s="72">
        <v>2074</v>
      </c>
      <c r="K48" s="72">
        <v>5672</v>
      </c>
      <c r="L48" s="110">
        <f t="shared" si="3"/>
        <v>47611</v>
      </c>
      <c r="M48" s="73">
        <v>10716</v>
      </c>
      <c r="N48" s="72">
        <v>3855</v>
      </c>
      <c r="O48" s="74"/>
      <c r="P48" s="74"/>
      <c r="Q48" s="74"/>
      <c r="R48" s="74"/>
      <c r="S48" s="74"/>
      <c r="T48" s="74"/>
      <c r="U48" s="72">
        <v>5341</v>
      </c>
      <c r="V48" s="72">
        <v>2214</v>
      </c>
      <c r="W48" s="72">
        <v>1848</v>
      </c>
      <c r="X48" s="72">
        <v>4072</v>
      </c>
      <c r="Y48" s="72">
        <v>3232</v>
      </c>
      <c r="Z48" s="72">
        <v>4875</v>
      </c>
      <c r="AA48" s="72">
        <v>6621</v>
      </c>
      <c r="AB48" s="72">
        <v>4134</v>
      </c>
      <c r="AC48" s="72">
        <v>703</v>
      </c>
      <c r="AD48" s="110">
        <f t="shared" si="4"/>
        <v>47611</v>
      </c>
      <c r="AE48" s="71">
        <v>1142</v>
      </c>
      <c r="AF48" s="71">
        <v>1202</v>
      </c>
      <c r="AG48" s="75"/>
      <c r="AH48" s="71">
        <v>7518</v>
      </c>
      <c r="AI48" s="71">
        <v>34687</v>
      </c>
      <c r="AJ48" s="71">
        <v>103</v>
      </c>
      <c r="AK48" s="71">
        <v>93</v>
      </c>
      <c r="AL48" s="71">
        <v>1675</v>
      </c>
      <c r="AM48" s="71">
        <v>185</v>
      </c>
      <c r="AN48" s="75"/>
      <c r="AO48" s="71">
        <v>1006</v>
      </c>
    </row>
    <row r="49" spans="2:41" s="4" customFormat="1" ht="13.5" customHeight="1" x14ac:dyDescent="0.3">
      <c r="B49" s="137">
        <v>1980</v>
      </c>
      <c r="C49" s="12" t="s">
        <v>126</v>
      </c>
      <c r="D49" s="109">
        <f t="shared" si="1"/>
        <v>27480</v>
      </c>
      <c r="E49" s="66">
        <v>252</v>
      </c>
      <c r="F49" s="66">
        <v>10695</v>
      </c>
      <c r="G49" s="66">
        <v>16533</v>
      </c>
      <c r="H49" s="109">
        <f t="shared" si="2"/>
        <v>4734</v>
      </c>
      <c r="I49" s="67">
        <v>26</v>
      </c>
      <c r="J49" s="67">
        <v>1522</v>
      </c>
      <c r="K49" s="67">
        <v>3186</v>
      </c>
      <c r="L49" s="109">
        <f t="shared" si="3"/>
        <v>27480</v>
      </c>
      <c r="M49" s="68">
        <v>7421</v>
      </c>
      <c r="N49" s="67">
        <v>1809</v>
      </c>
      <c r="O49" s="69"/>
      <c r="P49" s="69"/>
      <c r="Q49" s="69"/>
      <c r="R49" s="69"/>
      <c r="S49" s="69"/>
      <c r="T49" s="69"/>
      <c r="U49" s="67">
        <v>2120</v>
      </c>
      <c r="V49" s="67">
        <v>1253</v>
      </c>
      <c r="W49" s="67">
        <v>1196</v>
      </c>
      <c r="X49" s="67">
        <v>2717</v>
      </c>
      <c r="Y49" s="67">
        <v>1925</v>
      </c>
      <c r="Z49" s="67">
        <v>2995</v>
      </c>
      <c r="AA49" s="67">
        <v>3836</v>
      </c>
      <c r="AB49" s="67">
        <v>1882</v>
      </c>
      <c r="AC49" s="67">
        <v>326</v>
      </c>
      <c r="AD49" s="109">
        <f t="shared" si="4"/>
        <v>27480</v>
      </c>
      <c r="AE49" s="66">
        <v>658</v>
      </c>
      <c r="AF49" s="66">
        <v>677</v>
      </c>
      <c r="AG49" s="70"/>
      <c r="AH49" s="66">
        <v>4181</v>
      </c>
      <c r="AI49" s="66">
        <v>21192</v>
      </c>
      <c r="AJ49" s="66">
        <v>49</v>
      </c>
      <c r="AK49" s="66">
        <v>63</v>
      </c>
      <c r="AL49" s="66">
        <v>227</v>
      </c>
      <c r="AM49" s="66">
        <v>120</v>
      </c>
      <c r="AN49" s="70"/>
      <c r="AO49" s="66">
        <v>313</v>
      </c>
    </row>
    <row r="50" spans="2:41" s="4" customFormat="1" ht="13.5" customHeight="1" x14ac:dyDescent="0.3">
      <c r="B50" s="138"/>
      <c r="C50" s="13" t="s">
        <v>127</v>
      </c>
      <c r="D50" s="109">
        <f t="shared" si="1"/>
        <v>23468</v>
      </c>
      <c r="E50" s="66">
        <v>347</v>
      </c>
      <c r="F50" s="66">
        <v>10988</v>
      </c>
      <c r="G50" s="66">
        <v>12133</v>
      </c>
      <c r="H50" s="109">
        <f t="shared" si="2"/>
        <v>3995</v>
      </c>
      <c r="I50" s="67">
        <v>11</v>
      </c>
      <c r="J50" s="67">
        <v>733</v>
      </c>
      <c r="K50" s="67">
        <v>3251</v>
      </c>
      <c r="L50" s="109">
        <f t="shared" si="3"/>
        <v>23468</v>
      </c>
      <c r="M50" s="68">
        <v>3758</v>
      </c>
      <c r="N50" s="67">
        <v>2252</v>
      </c>
      <c r="O50" s="69"/>
      <c r="P50" s="69"/>
      <c r="Q50" s="69"/>
      <c r="R50" s="69"/>
      <c r="S50" s="69"/>
      <c r="T50" s="69"/>
      <c r="U50" s="67">
        <v>3728</v>
      </c>
      <c r="V50" s="67">
        <v>1083</v>
      </c>
      <c r="W50" s="67">
        <v>834</v>
      </c>
      <c r="X50" s="67">
        <v>1656</v>
      </c>
      <c r="Y50" s="67">
        <v>1571</v>
      </c>
      <c r="Z50" s="67">
        <v>2307</v>
      </c>
      <c r="AA50" s="67">
        <v>3268</v>
      </c>
      <c r="AB50" s="67">
        <v>2595</v>
      </c>
      <c r="AC50" s="67">
        <v>416</v>
      </c>
      <c r="AD50" s="109">
        <f t="shared" si="4"/>
        <v>23468</v>
      </c>
      <c r="AE50" s="66">
        <v>549</v>
      </c>
      <c r="AF50" s="66">
        <v>609</v>
      </c>
      <c r="AG50" s="70"/>
      <c r="AH50" s="66">
        <v>3886</v>
      </c>
      <c r="AI50" s="66">
        <v>16089</v>
      </c>
      <c r="AJ50" s="66">
        <v>24</v>
      </c>
      <c r="AK50" s="66">
        <v>34</v>
      </c>
      <c r="AL50" s="66">
        <v>1751</v>
      </c>
      <c r="AM50" s="66">
        <v>100</v>
      </c>
      <c r="AN50" s="70"/>
      <c r="AO50" s="66">
        <v>426</v>
      </c>
    </row>
    <row r="51" spans="2:41" s="4" customFormat="1" ht="13.5" customHeight="1" thickBot="1" x14ac:dyDescent="0.35">
      <c r="B51" s="139"/>
      <c r="C51" s="33" t="s">
        <v>58</v>
      </c>
      <c r="D51" s="110">
        <f t="shared" si="1"/>
        <v>50948</v>
      </c>
      <c r="E51" s="71">
        <v>599</v>
      </c>
      <c r="F51" s="71">
        <v>21683</v>
      </c>
      <c r="G51" s="71">
        <v>28666</v>
      </c>
      <c r="H51" s="110">
        <f t="shared" si="2"/>
        <v>8729</v>
      </c>
      <c r="I51" s="72">
        <v>37</v>
      </c>
      <c r="J51" s="72">
        <v>2255</v>
      </c>
      <c r="K51" s="72">
        <v>6437</v>
      </c>
      <c r="L51" s="110">
        <f t="shared" si="3"/>
        <v>50948</v>
      </c>
      <c r="M51" s="73">
        <v>11179</v>
      </c>
      <c r="N51" s="72">
        <v>4061</v>
      </c>
      <c r="O51" s="74"/>
      <c r="P51" s="74"/>
      <c r="Q51" s="74"/>
      <c r="R51" s="74"/>
      <c r="S51" s="74"/>
      <c r="T51" s="74"/>
      <c r="U51" s="72">
        <v>5848</v>
      </c>
      <c r="V51" s="72">
        <v>2336</v>
      </c>
      <c r="W51" s="72">
        <v>2030</v>
      </c>
      <c r="X51" s="72">
        <v>4373</v>
      </c>
      <c r="Y51" s="72">
        <v>3496</v>
      </c>
      <c r="Z51" s="72">
        <v>5302</v>
      </c>
      <c r="AA51" s="72">
        <v>7104</v>
      </c>
      <c r="AB51" s="72">
        <v>4477</v>
      </c>
      <c r="AC51" s="72">
        <v>742</v>
      </c>
      <c r="AD51" s="110">
        <f t="shared" si="4"/>
        <v>50948</v>
      </c>
      <c r="AE51" s="71">
        <v>1207</v>
      </c>
      <c r="AF51" s="71">
        <v>1286</v>
      </c>
      <c r="AG51" s="75"/>
      <c r="AH51" s="71">
        <v>8067</v>
      </c>
      <c r="AI51" s="71">
        <v>37281</v>
      </c>
      <c r="AJ51" s="71">
        <v>73</v>
      </c>
      <c r="AK51" s="71">
        <v>97</v>
      </c>
      <c r="AL51" s="71">
        <v>1978</v>
      </c>
      <c r="AM51" s="71">
        <v>220</v>
      </c>
      <c r="AN51" s="75"/>
      <c r="AO51" s="71">
        <v>739</v>
      </c>
    </row>
    <row r="52" spans="2:41" s="4" customFormat="1" ht="13.5" customHeight="1" x14ac:dyDescent="0.3">
      <c r="B52" s="137">
        <v>1981</v>
      </c>
      <c r="C52" s="12" t="s">
        <v>126</v>
      </c>
      <c r="D52" s="109">
        <f t="shared" si="1"/>
        <v>29774</v>
      </c>
      <c r="E52" s="66">
        <v>258</v>
      </c>
      <c r="F52" s="66">
        <v>11718</v>
      </c>
      <c r="G52" s="66">
        <v>17798</v>
      </c>
      <c r="H52" s="109">
        <f t="shared" si="2"/>
        <v>5236</v>
      </c>
      <c r="I52" s="67">
        <v>27</v>
      </c>
      <c r="J52" s="67">
        <v>1729</v>
      </c>
      <c r="K52" s="67">
        <v>3480</v>
      </c>
      <c r="L52" s="109">
        <f t="shared" si="3"/>
        <v>29774</v>
      </c>
      <c r="M52" s="68">
        <v>7625</v>
      </c>
      <c r="N52" s="67">
        <v>1915</v>
      </c>
      <c r="O52" s="69"/>
      <c r="P52" s="69"/>
      <c r="Q52" s="69"/>
      <c r="R52" s="69"/>
      <c r="S52" s="69"/>
      <c r="T52" s="69"/>
      <c r="U52" s="67">
        <v>2342</v>
      </c>
      <c r="V52" s="67">
        <v>1406</v>
      </c>
      <c r="W52" s="67">
        <v>1355</v>
      </c>
      <c r="X52" s="67">
        <v>2927</v>
      </c>
      <c r="Y52" s="67">
        <v>2106</v>
      </c>
      <c r="Z52" s="67">
        <v>3433</v>
      </c>
      <c r="AA52" s="67">
        <v>4238</v>
      </c>
      <c r="AB52" s="67">
        <v>2070</v>
      </c>
      <c r="AC52" s="67">
        <v>357</v>
      </c>
      <c r="AD52" s="109">
        <f t="shared" si="4"/>
        <v>29774</v>
      </c>
      <c r="AE52" s="66">
        <v>701</v>
      </c>
      <c r="AF52" s="66">
        <v>729</v>
      </c>
      <c r="AG52" s="70"/>
      <c r="AH52" s="66">
        <v>4652</v>
      </c>
      <c r="AI52" s="66">
        <v>22884</v>
      </c>
      <c r="AJ52" s="66">
        <v>69</v>
      </c>
      <c r="AK52" s="66">
        <v>59</v>
      </c>
      <c r="AL52" s="66">
        <v>227</v>
      </c>
      <c r="AM52" s="66">
        <v>132</v>
      </c>
      <c r="AN52" s="70"/>
      <c r="AO52" s="66">
        <v>321</v>
      </c>
    </row>
    <row r="53" spans="2:41" s="4" customFormat="1" ht="13.5" customHeight="1" x14ac:dyDescent="0.3">
      <c r="B53" s="138"/>
      <c r="C53" s="13" t="s">
        <v>127</v>
      </c>
      <c r="D53" s="109">
        <f t="shared" si="1"/>
        <v>25573</v>
      </c>
      <c r="E53" s="66">
        <v>355</v>
      </c>
      <c r="F53" s="66">
        <v>11739</v>
      </c>
      <c r="G53" s="66">
        <v>13479</v>
      </c>
      <c r="H53" s="109">
        <f t="shared" si="2"/>
        <v>4511</v>
      </c>
      <c r="I53" s="67">
        <v>10</v>
      </c>
      <c r="J53" s="67">
        <v>882</v>
      </c>
      <c r="K53" s="67">
        <v>3619</v>
      </c>
      <c r="L53" s="109">
        <f t="shared" si="3"/>
        <v>25573</v>
      </c>
      <c r="M53" s="68">
        <v>4041</v>
      </c>
      <c r="N53" s="67">
        <v>2428</v>
      </c>
      <c r="O53" s="69"/>
      <c r="P53" s="69"/>
      <c r="Q53" s="69"/>
      <c r="R53" s="69"/>
      <c r="S53" s="69"/>
      <c r="T53" s="69"/>
      <c r="U53" s="67">
        <v>4076</v>
      </c>
      <c r="V53" s="67">
        <v>1160</v>
      </c>
      <c r="W53" s="67">
        <v>934</v>
      </c>
      <c r="X53" s="67">
        <v>1813</v>
      </c>
      <c r="Y53" s="67">
        <v>1674</v>
      </c>
      <c r="Z53" s="67">
        <v>2643</v>
      </c>
      <c r="AA53" s="67">
        <v>3550</v>
      </c>
      <c r="AB53" s="67">
        <v>2812</v>
      </c>
      <c r="AC53" s="67">
        <v>442</v>
      </c>
      <c r="AD53" s="109">
        <f t="shared" si="4"/>
        <v>25573</v>
      </c>
      <c r="AE53" s="66">
        <v>567</v>
      </c>
      <c r="AF53" s="66">
        <v>619</v>
      </c>
      <c r="AG53" s="70"/>
      <c r="AH53" s="66">
        <v>4297</v>
      </c>
      <c r="AI53" s="66">
        <v>17578</v>
      </c>
      <c r="AJ53" s="66">
        <v>43</v>
      </c>
      <c r="AK53" s="66">
        <v>37</v>
      </c>
      <c r="AL53" s="66">
        <v>1936</v>
      </c>
      <c r="AM53" s="66">
        <v>120</v>
      </c>
      <c r="AN53" s="70"/>
      <c r="AO53" s="66">
        <v>376</v>
      </c>
    </row>
    <row r="54" spans="2:41" s="4" customFormat="1" ht="13.5" customHeight="1" thickBot="1" x14ac:dyDescent="0.35">
      <c r="B54" s="139"/>
      <c r="C54" s="33" t="s">
        <v>58</v>
      </c>
      <c r="D54" s="110">
        <f t="shared" si="1"/>
        <v>55347</v>
      </c>
      <c r="E54" s="71">
        <v>613</v>
      </c>
      <c r="F54" s="71">
        <v>23457</v>
      </c>
      <c r="G54" s="71">
        <v>31277</v>
      </c>
      <c r="H54" s="110">
        <f t="shared" si="2"/>
        <v>9747</v>
      </c>
      <c r="I54" s="72">
        <v>37</v>
      </c>
      <c r="J54" s="72">
        <v>2611</v>
      </c>
      <c r="K54" s="72">
        <v>7099</v>
      </c>
      <c r="L54" s="110">
        <f t="shared" si="3"/>
        <v>55347</v>
      </c>
      <c r="M54" s="73">
        <v>11666</v>
      </c>
      <c r="N54" s="72">
        <v>4343</v>
      </c>
      <c r="O54" s="74"/>
      <c r="P54" s="74"/>
      <c r="Q54" s="74"/>
      <c r="R54" s="74"/>
      <c r="S54" s="74"/>
      <c r="T54" s="74"/>
      <c r="U54" s="72">
        <v>6418</v>
      </c>
      <c r="V54" s="72">
        <v>2566</v>
      </c>
      <c r="W54" s="72">
        <v>2289</v>
      </c>
      <c r="X54" s="72">
        <v>4740</v>
      </c>
      <c r="Y54" s="72">
        <v>3780</v>
      </c>
      <c r="Z54" s="72">
        <v>6076</v>
      </c>
      <c r="AA54" s="72">
        <v>7788</v>
      </c>
      <c r="AB54" s="72">
        <v>4882</v>
      </c>
      <c r="AC54" s="72">
        <v>799</v>
      </c>
      <c r="AD54" s="110">
        <f t="shared" si="4"/>
        <v>55347</v>
      </c>
      <c r="AE54" s="71">
        <v>1268</v>
      </c>
      <c r="AF54" s="71">
        <v>1348</v>
      </c>
      <c r="AG54" s="75"/>
      <c r="AH54" s="71">
        <v>8949</v>
      </c>
      <c r="AI54" s="71">
        <v>40462</v>
      </c>
      <c r="AJ54" s="71">
        <v>112</v>
      </c>
      <c r="AK54" s="71">
        <v>96</v>
      </c>
      <c r="AL54" s="71">
        <v>2163</v>
      </c>
      <c r="AM54" s="71">
        <v>252</v>
      </c>
      <c r="AN54" s="75"/>
      <c r="AO54" s="71">
        <v>697</v>
      </c>
    </row>
    <row r="55" spans="2:41" s="4" customFormat="1" ht="13.5" customHeight="1" x14ac:dyDescent="0.3">
      <c r="B55" s="137">
        <v>1982</v>
      </c>
      <c r="C55" s="12" t="s">
        <v>126</v>
      </c>
      <c r="D55" s="109">
        <f t="shared" si="1"/>
        <v>32001</v>
      </c>
      <c r="E55" s="66">
        <v>346</v>
      </c>
      <c r="F55" s="66">
        <v>13130</v>
      </c>
      <c r="G55" s="66">
        <v>18525</v>
      </c>
      <c r="H55" s="109">
        <f t="shared" si="2"/>
        <v>5860</v>
      </c>
      <c r="I55" s="67">
        <v>42</v>
      </c>
      <c r="J55" s="67">
        <v>2149</v>
      </c>
      <c r="K55" s="67">
        <v>3669</v>
      </c>
      <c r="L55" s="109">
        <f t="shared" si="3"/>
        <v>32001</v>
      </c>
      <c r="M55" s="68">
        <v>7740</v>
      </c>
      <c r="N55" s="67">
        <v>2123</v>
      </c>
      <c r="O55" s="67">
        <v>1852</v>
      </c>
      <c r="P55" s="67">
        <v>777</v>
      </c>
      <c r="Q55" s="76"/>
      <c r="R55" s="76"/>
      <c r="S55" s="76"/>
      <c r="T55" s="76"/>
      <c r="U55" s="67">
        <v>1877</v>
      </c>
      <c r="V55" s="67">
        <v>1586</v>
      </c>
      <c r="W55" s="67">
        <v>1423</v>
      </c>
      <c r="X55" s="67">
        <v>3145</v>
      </c>
      <c r="Y55" s="67">
        <v>2334</v>
      </c>
      <c r="Z55" s="67">
        <v>3765</v>
      </c>
      <c r="AA55" s="67">
        <v>2725</v>
      </c>
      <c r="AB55" s="67">
        <v>2267</v>
      </c>
      <c r="AC55" s="67">
        <v>387</v>
      </c>
      <c r="AD55" s="109">
        <f t="shared" si="4"/>
        <v>32001</v>
      </c>
      <c r="AE55" s="66">
        <v>735</v>
      </c>
      <c r="AF55" s="66">
        <v>780</v>
      </c>
      <c r="AG55" s="70"/>
      <c r="AH55" s="66">
        <v>5056</v>
      </c>
      <c r="AI55" s="66">
        <v>24656</v>
      </c>
      <c r="AJ55" s="66">
        <v>66</v>
      </c>
      <c r="AK55" s="66">
        <v>60</v>
      </c>
      <c r="AL55" s="66">
        <v>220</v>
      </c>
      <c r="AM55" s="66">
        <v>151</v>
      </c>
      <c r="AN55" s="70"/>
      <c r="AO55" s="66">
        <v>277</v>
      </c>
    </row>
    <row r="56" spans="2:41" s="4" customFormat="1" ht="13.5" customHeight="1" x14ac:dyDescent="0.3">
      <c r="B56" s="138"/>
      <c r="C56" s="13" t="s">
        <v>127</v>
      </c>
      <c r="D56" s="109">
        <f t="shared" si="1"/>
        <v>27159</v>
      </c>
      <c r="E56" s="66">
        <v>337</v>
      </c>
      <c r="F56" s="66">
        <v>12473</v>
      </c>
      <c r="G56" s="66">
        <v>14349</v>
      </c>
      <c r="H56" s="109">
        <f t="shared" si="2"/>
        <v>5082</v>
      </c>
      <c r="I56" s="67">
        <v>7</v>
      </c>
      <c r="J56" s="67">
        <v>1074</v>
      </c>
      <c r="K56" s="67">
        <v>4001</v>
      </c>
      <c r="L56" s="109">
        <f t="shared" si="3"/>
        <v>27159</v>
      </c>
      <c r="M56" s="68">
        <v>4398</v>
      </c>
      <c r="N56" s="67">
        <v>2364</v>
      </c>
      <c r="O56" s="67">
        <v>1427</v>
      </c>
      <c r="P56" s="67">
        <v>929</v>
      </c>
      <c r="Q56" s="69"/>
      <c r="R56" s="69"/>
      <c r="S56" s="69"/>
      <c r="T56" s="69"/>
      <c r="U56" s="67">
        <v>3483</v>
      </c>
      <c r="V56" s="67">
        <v>1272</v>
      </c>
      <c r="W56" s="67">
        <v>1012</v>
      </c>
      <c r="X56" s="67">
        <v>1920</v>
      </c>
      <c r="Y56" s="67">
        <v>1788</v>
      </c>
      <c r="Z56" s="67">
        <v>2927</v>
      </c>
      <c r="AA56" s="67">
        <v>2187</v>
      </c>
      <c r="AB56" s="67">
        <v>2989</v>
      </c>
      <c r="AC56" s="67">
        <v>463</v>
      </c>
      <c r="AD56" s="109">
        <f t="shared" si="4"/>
        <v>27159</v>
      </c>
      <c r="AE56" s="66">
        <v>583</v>
      </c>
      <c r="AF56" s="66">
        <v>633</v>
      </c>
      <c r="AG56" s="70"/>
      <c r="AH56" s="66">
        <v>4665</v>
      </c>
      <c r="AI56" s="66">
        <v>18681</v>
      </c>
      <c r="AJ56" s="66">
        <v>47</v>
      </c>
      <c r="AK56" s="66">
        <v>42</v>
      </c>
      <c r="AL56" s="66">
        <v>2012</v>
      </c>
      <c r="AM56" s="66">
        <v>134</v>
      </c>
      <c r="AN56" s="70"/>
      <c r="AO56" s="66">
        <v>362</v>
      </c>
    </row>
    <row r="57" spans="2:41" s="4" customFormat="1" ht="13.5" customHeight="1" thickBot="1" x14ac:dyDescent="0.35">
      <c r="B57" s="139"/>
      <c r="C57" s="33" t="s">
        <v>58</v>
      </c>
      <c r="D57" s="110">
        <f t="shared" si="1"/>
        <v>59160</v>
      </c>
      <c r="E57" s="71">
        <v>683</v>
      </c>
      <c r="F57" s="71">
        <v>25603</v>
      </c>
      <c r="G57" s="71">
        <v>32874</v>
      </c>
      <c r="H57" s="110">
        <f t="shared" si="2"/>
        <v>10942</v>
      </c>
      <c r="I57" s="72">
        <v>49</v>
      </c>
      <c r="J57" s="72">
        <v>3223</v>
      </c>
      <c r="K57" s="72">
        <v>7670</v>
      </c>
      <c r="L57" s="110">
        <f t="shared" si="3"/>
        <v>59160</v>
      </c>
      <c r="M57" s="73">
        <v>12138</v>
      </c>
      <c r="N57" s="72">
        <v>4487</v>
      </c>
      <c r="O57" s="72">
        <v>3279</v>
      </c>
      <c r="P57" s="72">
        <v>1706</v>
      </c>
      <c r="Q57" s="74"/>
      <c r="R57" s="74"/>
      <c r="S57" s="74"/>
      <c r="T57" s="74"/>
      <c r="U57" s="72">
        <v>5360</v>
      </c>
      <c r="V57" s="72">
        <v>2858</v>
      </c>
      <c r="W57" s="72">
        <v>2435</v>
      </c>
      <c r="X57" s="72">
        <v>5065</v>
      </c>
      <c r="Y57" s="72">
        <v>4122</v>
      </c>
      <c r="Z57" s="72">
        <v>6692</v>
      </c>
      <c r="AA57" s="72">
        <v>4912</v>
      </c>
      <c r="AB57" s="72">
        <v>5256</v>
      </c>
      <c r="AC57" s="72">
        <v>850</v>
      </c>
      <c r="AD57" s="110">
        <f t="shared" si="4"/>
        <v>59160</v>
      </c>
      <c r="AE57" s="71">
        <v>1318</v>
      </c>
      <c r="AF57" s="71">
        <v>1413</v>
      </c>
      <c r="AG57" s="75"/>
      <c r="AH57" s="71">
        <v>9721</v>
      </c>
      <c r="AI57" s="71">
        <v>43337</v>
      </c>
      <c r="AJ57" s="71">
        <v>113</v>
      </c>
      <c r="AK57" s="71">
        <v>102</v>
      </c>
      <c r="AL57" s="71">
        <v>2232</v>
      </c>
      <c r="AM57" s="71">
        <v>285</v>
      </c>
      <c r="AN57" s="75"/>
      <c r="AO57" s="71">
        <v>639</v>
      </c>
    </row>
    <row r="58" spans="2:41" s="4" customFormat="1" ht="13.5" customHeight="1" x14ac:dyDescent="0.3">
      <c r="B58" s="137">
        <v>1983</v>
      </c>
      <c r="C58" s="12" t="s">
        <v>126</v>
      </c>
      <c r="D58" s="109">
        <f t="shared" si="1"/>
        <v>34432</v>
      </c>
      <c r="E58" s="66">
        <v>362</v>
      </c>
      <c r="F58" s="66">
        <v>14519</v>
      </c>
      <c r="G58" s="66">
        <v>19551</v>
      </c>
      <c r="H58" s="109">
        <f t="shared" si="2"/>
        <v>6454</v>
      </c>
      <c r="I58" s="67">
        <v>46</v>
      </c>
      <c r="J58" s="67">
        <v>2503</v>
      </c>
      <c r="K58" s="67">
        <v>3905</v>
      </c>
      <c r="L58" s="109">
        <f t="shared" si="3"/>
        <v>34432</v>
      </c>
      <c r="M58" s="68">
        <v>8028</v>
      </c>
      <c r="N58" s="67">
        <v>2362</v>
      </c>
      <c r="O58" s="67">
        <v>1999</v>
      </c>
      <c r="P58" s="67">
        <v>824</v>
      </c>
      <c r="Q58" s="69"/>
      <c r="R58" s="69"/>
      <c r="S58" s="69"/>
      <c r="T58" s="69"/>
      <c r="U58" s="67">
        <v>2149</v>
      </c>
      <c r="V58" s="67">
        <v>1777</v>
      </c>
      <c r="W58" s="67">
        <v>1485</v>
      </c>
      <c r="X58" s="67">
        <v>3351</v>
      </c>
      <c r="Y58" s="67">
        <v>2579</v>
      </c>
      <c r="Z58" s="67">
        <v>4066</v>
      </c>
      <c r="AA58" s="67">
        <v>2969</v>
      </c>
      <c r="AB58" s="67">
        <v>2425</v>
      </c>
      <c r="AC58" s="67">
        <v>418</v>
      </c>
      <c r="AD58" s="109">
        <f t="shared" si="4"/>
        <v>34432</v>
      </c>
      <c r="AE58" s="66">
        <v>789</v>
      </c>
      <c r="AF58" s="66">
        <v>826</v>
      </c>
      <c r="AG58" s="70"/>
      <c r="AH58" s="66">
        <v>5806</v>
      </c>
      <c r="AI58" s="66">
        <v>26178</v>
      </c>
      <c r="AJ58" s="66">
        <v>53</v>
      </c>
      <c r="AK58" s="66">
        <v>65</v>
      </c>
      <c r="AL58" s="66">
        <v>222</v>
      </c>
      <c r="AM58" s="66">
        <v>173</v>
      </c>
      <c r="AN58" s="70"/>
      <c r="AO58" s="66">
        <v>320</v>
      </c>
    </row>
    <row r="59" spans="2:41" s="4" customFormat="1" ht="13.5" customHeight="1" x14ac:dyDescent="0.3">
      <c r="B59" s="138"/>
      <c r="C59" s="13" t="s">
        <v>127</v>
      </c>
      <c r="D59" s="109">
        <f t="shared" si="1"/>
        <v>28677</v>
      </c>
      <c r="E59" s="66">
        <v>343</v>
      </c>
      <c r="F59" s="66">
        <v>13015</v>
      </c>
      <c r="G59" s="66">
        <v>15319</v>
      </c>
      <c r="H59" s="109">
        <f t="shared" si="2"/>
        <v>5719</v>
      </c>
      <c r="I59" s="67">
        <v>8</v>
      </c>
      <c r="J59" s="67">
        <v>1254</v>
      </c>
      <c r="K59" s="67">
        <v>4457</v>
      </c>
      <c r="L59" s="109">
        <f t="shared" si="3"/>
        <v>28677</v>
      </c>
      <c r="M59" s="68">
        <v>4758</v>
      </c>
      <c r="N59" s="67">
        <v>2564</v>
      </c>
      <c r="O59" s="67">
        <v>1492</v>
      </c>
      <c r="P59" s="67">
        <v>958</v>
      </c>
      <c r="Q59" s="69"/>
      <c r="R59" s="69"/>
      <c r="S59" s="69"/>
      <c r="T59" s="69"/>
      <c r="U59" s="67">
        <v>3751</v>
      </c>
      <c r="V59" s="67">
        <v>1360</v>
      </c>
      <c r="W59" s="67">
        <v>1066</v>
      </c>
      <c r="X59" s="67">
        <v>2021</v>
      </c>
      <c r="Y59" s="67">
        <v>1846</v>
      </c>
      <c r="Z59" s="67">
        <v>3036</v>
      </c>
      <c r="AA59" s="67">
        <v>2270</v>
      </c>
      <c r="AB59" s="67">
        <v>3052</v>
      </c>
      <c r="AC59" s="67">
        <v>503</v>
      </c>
      <c r="AD59" s="109">
        <f t="shared" si="4"/>
        <v>28677</v>
      </c>
      <c r="AE59" s="66">
        <v>594</v>
      </c>
      <c r="AF59" s="66">
        <v>674</v>
      </c>
      <c r="AG59" s="70"/>
      <c r="AH59" s="66">
        <v>5233</v>
      </c>
      <c r="AI59" s="66">
        <v>19877</v>
      </c>
      <c r="AJ59" s="66">
        <v>47</v>
      </c>
      <c r="AK59" s="66">
        <v>31</v>
      </c>
      <c r="AL59" s="66">
        <v>1793</v>
      </c>
      <c r="AM59" s="66">
        <v>158</v>
      </c>
      <c r="AN59" s="70"/>
      <c r="AO59" s="66">
        <v>270</v>
      </c>
    </row>
    <row r="60" spans="2:41" s="4" customFormat="1" ht="13.5" customHeight="1" thickBot="1" x14ac:dyDescent="0.35">
      <c r="B60" s="139"/>
      <c r="C60" s="33" t="s">
        <v>58</v>
      </c>
      <c r="D60" s="110">
        <f t="shared" si="1"/>
        <v>63109</v>
      </c>
      <c r="E60" s="71">
        <v>705</v>
      </c>
      <c r="F60" s="71">
        <v>27534</v>
      </c>
      <c r="G60" s="71">
        <v>34870</v>
      </c>
      <c r="H60" s="110">
        <f t="shared" si="2"/>
        <v>12173</v>
      </c>
      <c r="I60" s="72">
        <v>54</v>
      </c>
      <c r="J60" s="72">
        <v>3757</v>
      </c>
      <c r="K60" s="72">
        <v>8362</v>
      </c>
      <c r="L60" s="110">
        <f t="shared" si="3"/>
        <v>63109</v>
      </c>
      <c r="M60" s="73">
        <v>12786</v>
      </c>
      <c r="N60" s="72">
        <v>4926</v>
      </c>
      <c r="O60" s="72">
        <v>3491</v>
      </c>
      <c r="P60" s="72">
        <v>1782</v>
      </c>
      <c r="Q60" s="74"/>
      <c r="R60" s="74"/>
      <c r="S60" s="74"/>
      <c r="T60" s="74"/>
      <c r="U60" s="72">
        <v>5900</v>
      </c>
      <c r="V60" s="72">
        <v>3137</v>
      </c>
      <c r="W60" s="72">
        <v>2551</v>
      </c>
      <c r="X60" s="72">
        <v>5372</v>
      </c>
      <c r="Y60" s="72">
        <v>4425</v>
      </c>
      <c r="Z60" s="72">
        <v>7102</v>
      </c>
      <c r="AA60" s="72">
        <v>5239</v>
      </c>
      <c r="AB60" s="72">
        <v>5477</v>
      </c>
      <c r="AC60" s="72">
        <v>921</v>
      </c>
      <c r="AD60" s="110">
        <f t="shared" si="4"/>
        <v>63109</v>
      </c>
      <c r="AE60" s="71">
        <v>1383</v>
      </c>
      <c r="AF60" s="71">
        <v>1500</v>
      </c>
      <c r="AG60" s="75"/>
      <c r="AH60" s="71">
        <v>11039</v>
      </c>
      <c r="AI60" s="71">
        <v>46055</v>
      </c>
      <c r="AJ60" s="71">
        <v>100</v>
      </c>
      <c r="AK60" s="71">
        <v>96</v>
      </c>
      <c r="AL60" s="71">
        <v>2015</v>
      </c>
      <c r="AM60" s="71">
        <v>331</v>
      </c>
      <c r="AN60" s="75"/>
      <c r="AO60" s="71">
        <v>590</v>
      </c>
    </row>
    <row r="61" spans="2:41" s="4" customFormat="1" ht="13.5" customHeight="1" x14ac:dyDescent="0.3">
      <c r="B61" s="137">
        <v>1984</v>
      </c>
      <c r="C61" s="12" t="s">
        <v>126</v>
      </c>
      <c r="D61" s="109">
        <f t="shared" si="1"/>
        <v>37013</v>
      </c>
      <c r="E61" s="66">
        <v>401</v>
      </c>
      <c r="F61" s="66">
        <v>15730</v>
      </c>
      <c r="G61" s="66">
        <v>20882</v>
      </c>
      <c r="H61" s="109">
        <f t="shared" si="2"/>
        <v>7115</v>
      </c>
      <c r="I61" s="67">
        <v>45</v>
      </c>
      <c r="J61" s="67">
        <v>2872</v>
      </c>
      <c r="K61" s="67">
        <v>4198</v>
      </c>
      <c r="L61" s="109">
        <f t="shared" si="3"/>
        <v>37013</v>
      </c>
      <c r="M61" s="68">
        <v>8760</v>
      </c>
      <c r="N61" s="67">
        <v>2544</v>
      </c>
      <c r="O61" s="67">
        <v>2078</v>
      </c>
      <c r="P61" s="67">
        <v>871</v>
      </c>
      <c r="Q61" s="69"/>
      <c r="R61" s="69"/>
      <c r="S61" s="69"/>
      <c r="T61" s="69"/>
      <c r="U61" s="67">
        <v>2431</v>
      </c>
      <c r="V61" s="67">
        <v>1943</v>
      </c>
      <c r="W61" s="67">
        <v>1516</v>
      </c>
      <c r="X61" s="67">
        <v>3502</v>
      </c>
      <c r="Y61" s="67">
        <v>2746</v>
      </c>
      <c r="Z61" s="67">
        <v>4397</v>
      </c>
      <c r="AA61" s="67">
        <v>3144</v>
      </c>
      <c r="AB61" s="67">
        <v>2622</v>
      </c>
      <c r="AC61" s="67">
        <v>459</v>
      </c>
      <c r="AD61" s="109">
        <f t="shared" si="4"/>
        <v>37013</v>
      </c>
      <c r="AE61" s="66">
        <v>839</v>
      </c>
      <c r="AF61" s="66">
        <v>866</v>
      </c>
      <c r="AG61" s="70"/>
      <c r="AH61" s="66">
        <v>6344</v>
      </c>
      <c r="AI61" s="66">
        <v>28066</v>
      </c>
      <c r="AJ61" s="66">
        <v>52</v>
      </c>
      <c r="AK61" s="66">
        <v>85</v>
      </c>
      <c r="AL61" s="66">
        <v>196</v>
      </c>
      <c r="AM61" s="66">
        <v>195</v>
      </c>
      <c r="AN61" s="70"/>
      <c r="AO61" s="66">
        <v>370</v>
      </c>
    </row>
    <row r="62" spans="2:41" s="4" customFormat="1" ht="13.5" customHeight="1" x14ac:dyDescent="0.3">
      <c r="B62" s="138"/>
      <c r="C62" s="13" t="s">
        <v>127</v>
      </c>
      <c r="D62" s="109">
        <f t="shared" si="1"/>
        <v>29265</v>
      </c>
      <c r="E62" s="66">
        <v>336</v>
      </c>
      <c r="F62" s="66">
        <v>13095</v>
      </c>
      <c r="G62" s="66">
        <v>15834</v>
      </c>
      <c r="H62" s="109">
        <f t="shared" si="2"/>
        <v>6039</v>
      </c>
      <c r="I62" s="67">
        <v>10</v>
      </c>
      <c r="J62" s="67">
        <v>1302</v>
      </c>
      <c r="K62" s="67">
        <v>4727</v>
      </c>
      <c r="L62" s="109">
        <f t="shared" si="3"/>
        <v>29265</v>
      </c>
      <c r="M62" s="68">
        <v>4923</v>
      </c>
      <c r="N62" s="67">
        <v>2535</v>
      </c>
      <c r="O62" s="67">
        <v>1537</v>
      </c>
      <c r="P62" s="67">
        <v>986</v>
      </c>
      <c r="Q62" s="69"/>
      <c r="R62" s="69"/>
      <c r="S62" s="69"/>
      <c r="T62" s="69"/>
      <c r="U62" s="67">
        <v>3798</v>
      </c>
      <c r="V62" s="67">
        <v>1345</v>
      </c>
      <c r="W62" s="67">
        <v>1110</v>
      </c>
      <c r="X62" s="67">
        <v>2101</v>
      </c>
      <c r="Y62" s="67">
        <v>1865</v>
      </c>
      <c r="Z62" s="67">
        <v>3100</v>
      </c>
      <c r="AA62" s="67">
        <v>2309</v>
      </c>
      <c r="AB62" s="67">
        <v>3137</v>
      </c>
      <c r="AC62" s="67">
        <v>519</v>
      </c>
      <c r="AD62" s="109">
        <f t="shared" si="4"/>
        <v>29265</v>
      </c>
      <c r="AE62" s="66">
        <v>608</v>
      </c>
      <c r="AF62" s="66">
        <v>677</v>
      </c>
      <c r="AG62" s="70"/>
      <c r="AH62" s="66">
        <v>5427</v>
      </c>
      <c r="AI62" s="66">
        <v>20426</v>
      </c>
      <c r="AJ62" s="66">
        <v>41</v>
      </c>
      <c r="AK62" s="66">
        <v>34</v>
      </c>
      <c r="AL62" s="66">
        <v>1636</v>
      </c>
      <c r="AM62" s="66">
        <v>159</v>
      </c>
      <c r="AN62" s="70"/>
      <c r="AO62" s="66">
        <v>257</v>
      </c>
    </row>
    <row r="63" spans="2:41" s="4" customFormat="1" ht="13.5" customHeight="1" thickBot="1" x14ac:dyDescent="0.35">
      <c r="B63" s="139"/>
      <c r="C63" s="33" t="s">
        <v>58</v>
      </c>
      <c r="D63" s="110">
        <f t="shared" si="1"/>
        <v>66278</v>
      </c>
      <c r="E63" s="71">
        <v>737</v>
      </c>
      <c r="F63" s="71">
        <v>28825</v>
      </c>
      <c r="G63" s="71">
        <v>36716</v>
      </c>
      <c r="H63" s="110">
        <f t="shared" si="2"/>
        <v>13154</v>
      </c>
      <c r="I63" s="72">
        <v>55</v>
      </c>
      <c r="J63" s="72">
        <v>4174</v>
      </c>
      <c r="K63" s="72">
        <v>8925</v>
      </c>
      <c r="L63" s="110">
        <f t="shared" si="3"/>
        <v>66278</v>
      </c>
      <c r="M63" s="73">
        <v>13683</v>
      </c>
      <c r="N63" s="72">
        <v>5079</v>
      </c>
      <c r="O63" s="72">
        <v>3615</v>
      </c>
      <c r="P63" s="72">
        <v>1857</v>
      </c>
      <c r="Q63" s="74"/>
      <c r="R63" s="74"/>
      <c r="S63" s="74"/>
      <c r="T63" s="74"/>
      <c r="U63" s="72">
        <v>6229</v>
      </c>
      <c r="V63" s="72">
        <v>3288</v>
      </c>
      <c r="W63" s="72">
        <v>2626</v>
      </c>
      <c r="X63" s="72">
        <v>5603</v>
      </c>
      <c r="Y63" s="72">
        <v>4611</v>
      </c>
      <c r="Z63" s="72">
        <v>7497</v>
      </c>
      <c r="AA63" s="72">
        <v>5453</v>
      </c>
      <c r="AB63" s="72">
        <v>5759</v>
      </c>
      <c r="AC63" s="72">
        <v>978</v>
      </c>
      <c r="AD63" s="110">
        <f t="shared" si="4"/>
        <v>66278</v>
      </c>
      <c r="AE63" s="71">
        <v>1447</v>
      </c>
      <c r="AF63" s="71">
        <v>1543</v>
      </c>
      <c r="AG63" s="75"/>
      <c r="AH63" s="71">
        <v>11771</v>
      </c>
      <c r="AI63" s="71">
        <v>48492</v>
      </c>
      <c r="AJ63" s="71">
        <v>93</v>
      </c>
      <c r="AK63" s="71">
        <v>119</v>
      </c>
      <c r="AL63" s="71">
        <v>1832</v>
      </c>
      <c r="AM63" s="71">
        <v>354</v>
      </c>
      <c r="AN63" s="75"/>
      <c r="AO63" s="71">
        <v>627</v>
      </c>
    </row>
    <row r="64" spans="2:41" s="4" customFormat="1" ht="13.5" customHeight="1" x14ac:dyDescent="0.3">
      <c r="B64" s="137">
        <v>1985</v>
      </c>
      <c r="C64" s="12" t="s">
        <v>126</v>
      </c>
      <c r="D64" s="109">
        <f t="shared" si="1"/>
        <v>40040</v>
      </c>
      <c r="E64" s="66">
        <v>431</v>
      </c>
      <c r="F64" s="66">
        <v>16872</v>
      </c>
      <c r="G64" s="66">
        <v>22737</v>
      </c>
      <c r="H64" s="109">
        <f t="shared" si="2"/>
        <v>7853</v>
      </c>
      <c r="I64" s="67">
        <v>47</v>
      </c>
      <c r="J64" s="67">
        <v>3163</v>
      </c>
      <c r="K64" s="67">
        <v>4643</v>
      </c>
      <c r="L64" s="109">
        <f t="shared" si="3"/>
        <v>40040</v>
      </c>
      <c r="M64" s="68">
        <v>9632</v>
      </c>
      <c r="N64" s="67">
        <v>2810</v>
      </c>
      <c r="O64" s="67">
        <v>2195</v>
      </c>
      <c r="P64" s="67">
        <v>937</v>
      </c>
      <c r="Q64" s="69"/>
      <c r="R64" s="69"/>
      <c r="S64" s="69"/>
      <c r="T64" s="69"/>
      <c r="U64" s="67">
        <v>2746</v>
      </c>
      <c r="V64" s="67">
        <v>2027</v>
      </c>
      <c r="W64" s="67">
        <v>1537</v>
      </c>
      <c r="X64" s="67">
        <v>3721</v>
      </c>
      <c r="Y64" s="67">
        <v>2940</v>
      </c>
      <c r="Z64" s="67">
        <v>4748</v>
      </c>
      <c r="AA64" s="67">
        <v>3381</v>
      </c>
      <c r="AB64" s="67">
        <v>2839</v>
      </c>
      <c r="AC64" s="67">
        <v>527</v>
      </c>
      <c r="AD64" s="109">
        <f t="shared" si="4"/>
        <v>40040</v>
      </c>
      <c r="AE64" s="66">
        <v>902</v>
      </c>
      <c r="AF64" s="66">
        <v>919</v>
      </c>
      <c r="AG64" s="70"/>
      <c r="AH64" s="66">
        <v>6800</v>
      </c>
      <c r="AI64" s="66">
        <v>30550</v>
      </c>
      <c r="AJ64" s="66">
        <v>42</v>
      </c>
      <c r="AK64" s="66">
        <v>84</v>
      </c>
      <c r="AL64" s="66">
        <v>173</v>
      </c>
      <c r="AM64" s="66">
        <v>203</v>
      </c>
      <c r="AN64" s="70"/>
      <c r="AO64" s="66">
        <v>367</v>
      </c>
    </row>
    <row r="65" spans="2:41" s="4" customFormat="1" ht="13.5" customHeight="1" x14ac:dyDescent="0.3">
      <c r="B65" s="138"/>
      <c r="C65" s="13" t="s">
        <v>127</v>
      </c>
      <c r="D65" s="109">
        <f t="shared" si="1"/>
        <v>29506</v>
      </c>
      <c r="E65" s="66">
        <v>316</v>
      </c>
      <c r="F65" s="66">
        <v>13189</v>
      </c>
      <c r="G65" s="66">
        <v>16001</v>
      </c>
      <c r="H65" s="109">
        <f t="shared" si="2"/>
        <v>6328</v>
      </c>
      <c r="I65" s="67">
        <v>9</v>
      </c>
      <c r="J65" s="67">
        <v>1455</v>
      </c>
      <c r="K65" s="67">
        <v>4864</v>
      </c>
      <c r="L65" s="109">
        <f t="shared" si="3"/>
        <v>29506</v>
      </c>
      <c r="M65" s="68">
        <v>5140</v>
      </c>
      <c r="N65" s="67">
        <v>2747</v>
      </c>
      <c r="O65" s="67">
        <v>1546</v>
      </c>
      <c r="P65" s="67">
        <v>998</v>
      </c>
      <c r="Q65" s="69"/>
      <c r="R65" s="69"/>
      <c r="S65" s="69"/>
      <c r="T65" s="69"/>
      <c r="U65" s="67">
        <v>3674</v>
      </c>
      <c r="V65" s="67">
        <v>1323</v>
      </c>
      <c r="W65" s="67">
        <v>1130</v>
      </c>
      <c r="X65" s="67">
        <v>2020</v>
      </c>
      <c r="Y65" s="67">
        <v>1795</v>
      </c>
      <c r="Z65" s="67">
        <v>3182</v>
      </c>
      <c r="AA65" s="67">
        <v>2285</v>
      </c>
      <c r="AB65" s="67">
        <v>3173</v>
      </c>
      <c r="AC65" s="67">
        <v>493</v>
      </c>
      <c r="AD65" s="109">
        <f t="shared" si="4"/>
        <v>29506</v>
      </c>
      <c r="AE65" s="66">
        <v>594</v>
      </c>
      <c r="AF65" s="66">
        <v>667</v>
      </c>
      <c r="AG65" s="70"/>
      <c r="AH65" s="66">
        <v>5457</v>
      </c>
      <c r="AI65" s="66">
        <v>20930</v>
      </c>
      <c r="AJ65" s="66">
        <v>36</v>
      </c>
      <c r="AK65" s="66">
        <v>30</v>
      </c>
      <c r="AL65" s="66">
        <v>1428</v>
      </c>
      <c r="AM65" s="66">
        <v>160</v>
      </c>
      <c r="AN65" s="70"/>
      <c r="AO65" s="66">
        <v>204</v>
      </c>
    </row>
    <row r="66" spans="2:41" s="4" customFormat="1" ht="13.5" customHeight="1" thickBot="1" x14ac:dyDescent="0.35">
      <c r="B66" s="139"/>
      <c r="C66" s="33" t="s">
        <v>58</v>
      </c>
      <c r="D66" s="110">
        <f t="shared" si="1"/>
        <v>69546</v>
      </c>
      <c r="E66" s="71">
        <v>747</v>
      </c>
      <c r="F66" s="71">
        <v>30061</v>
      </c>
      <c r="G66" s="71">
        <v>38738</v>
      </c>
      <c r="H66" s="110">
        <f t="shared" si="2"/>
        <v>14181</v>
      </c>
      <c r="I66" s="72">
        <v>56</v>
      </c>
      <c r="J66" s="72">
        <v>4618</v>
      </c>
      <c r="K66" s="72">
        <v>9507</v>
      </c>
      <c r="L66" s="110">
        <f t="shared" si="3"/>
        <v>69546</v>
      </c>
      <c r="M66" s="73">
        <v>14772</v>
      </c>
      <c r="N66" s="72">
        <v>5557</v>
      </c>
      <c r="O66" s="72">
        <v>3741</v>
      </c>
      <c r="P66" s="72">
        <v>1935</v>
      </c>
      <c r="Q66" s="74"/>
      <c r="R66" s="74"/>
      <c r="S66" s="74"/>
      <c r="T66" s="74"/>
      <c r="U66" s="72">
        <v>6420</v>
      </c>
      <c r="V66" s="72">
        <v>3350</v>
      </c>
      <c r="W66" s="72">
        <v>2667</v>
      </c>
      <c r="X66" s="72">
        <v>5741</v>
      </c>
      <c r="Y66" s="72">
        <v>4735</v>
      </c>
      <c r="Z66" s="72">
        <v>7930</v>
      </c>
      <c r="AA66" s="72">
        <v>5666</v>
      </c>
      <c r="AB66" s="72">
        <v>6012</v>
      </c>
      <c r="AC66" s="72">
        <v>1020</v>
      </c>
      <c r="AD66" s="110">
        <f t="shared" si="4"/>
        <v>69546</v>
      </c>
      <c r="AE66" s="71">
        <v>1496</v>
      </c>
      <c r="AF66" s="71">
        <v>1586</v>
      </c>
      <c r="AG66" s="75"/>
      <c r="AH66" s="71">
        <v>12257</v>
      </c>
      <c r="AI66" s="71">
        <v>51480</v>
      </c>
      <c r="AJ66" s="71">
        <v>78</v>
      </c>
      <c r="AK66" s="71">
        <v>114</v>
      </c>
      <c r="AL66" s="71">
        <v>1601</v>
      </c>
      <c r="AM66" s="71">
        <v>363</v>
      </c>
      <c r="AN66" s="75"/>
      <c r="AO66" s="71">
        <v>571</v>
      </c>
    </row>
    <row r="67" spans="2:41" s="4" customFormat="1" ht="13.5" customHeight="1" x14ac:dyDescent="0.3">
      <c r="B67" s="137">
        <v>1986</v>
      </c>
      <c r="C67" s="12" t="s">
        <v>126</v>
      </c>
      <c r="D67" s="109">
        <f t="shared" si="1"/>
        <v>42679</v>
      </c>
      <c r="E67" s="66">
        <v>464</v>
      </c>
      <c r="F67" s="66">
        <v>17757</v>
      </c>
      <c r="G67" s="66">
        <v>24458</v>
      </c>
      <c r="H67" s="109">
        <f t="shared" si="2"/>
        <v>8685</v>
      </c>
      <c r="I67" s="67">
        <v>55</v>
      </c>
      <c r="J67" s="67">
        <v>3454</v>
      </c>
      <c r="K67" s="67">
        <v>5176</v>
      </c>
      <c r="L67" s="109">
        <f t="shared" si="3"/>
        <v>42679</v>
      </c>
      <c r="M67" s="68">
        <v>10407</v>
      </c>
      <c r="N67" s="67">
        <v>3008</v>
      </c>
      <c r="O67" s="67">
        <v>2395</v>
      </c>
      <c r="P67" s="67">
        <v>1011</v>
      </c>
      <c r="Q67" s="69"/>
      <c r="R67" s="69"/>
      <c r="S67" s="69"/>
      <c r="T67" s="69"/>
      <c r="U67" s="67">
        <v>3037</v>
      </c>
      <c r="V67" s="67">
        <v>2084</v>
      </c>
      <c r="W67" s="67">
        <v>1552</v>
      </c>
      <c r="X67" s="67">
        <v>3798</v>
      </c>
      <c r="Y67" s="67">
        <v>3042</v>
      </c>
      <c r="Z67" s="67">
        <v>5077</v>
      </c>
      <c r="AA67" s="67">
        <v>3630</v>
      </c>
      <c r="AB67" s="67">
        <v>3062</v>
      </c>
      <c r="AC67" s="67">
        <v>576</v>
      </c>
      <c r="AD67" s="109">
        <f t="shared" si="4"/>
        <v>42679</v>
      </c>
      <c r="AE67" s="66">
        <v>927</v>
      </c>
      <c r="AF67" s="66">
        <v>945</v>
      </c>
      <c r="AG67" s="70"/>
      <c r="AH67" s="66">
        <v>7154</v>
      </c>
      <c r="AI67" s="66">
        <v>32759</v>
      </c>
      <c r="AJ67" s="66">
        <v>29</v>
      </c>
      <c r="AK67" s="66">
        <v>76</v>
      </c>
      <c r="AL67" s="66">
        <v>174</v>
      </c>
      <c r="AM67" s="66">
        <v>231</v>
      </c>
      <c r="AN67" s="70"/>
      <c r="AO67" s="66">
        <v>384</v>
      </c>
    </row>
    <row r="68" spans="2:41" s="4" customFormat="1" ht="13.5" customHeight="1" x14ac:dyDescent="0.3">
      <c r="B68" s="138"/>
      <c r="C68" s="13" t="s">
        <v>127</v>
      </c>
      <c r="D68" s="109">
        <f t="shared" si="1"/>
        <v>30021</v>
      </c>
      <c r="E68" s="66">
        <v>305</v>
      </c>
      <c r="F68" s="66">
        <v>13476</v>
      </c>
      <c r="G68" s="66">
        <v>16240</v>
      </c>
      <c r="H68" s="109">
        <f t="shared" si="2"/>
        <v>6747</v>
      </c>
      <c r="I68" s="67">
        <v>11</v>
      </c>
      <c r="J68" s="67">
        <v>1638</v>
      </c>
      <c r="K68" s="67">
        <v>5098</v>
      </c>
      <c r="L68" s="109">
        <f t="shared" si="3"/>
        <v>30021</v>
      </c>
      <c r="M68" s="68">
        <v>5239</v>
      </c>
      <c r="N68" s="67">
        <v>2811</v>
      </c>
      <c r="O68" s="67">
        <v>1492</v>
      </c>
      <c r="P68" s="67">
        <v>1034</v>
      </c>
      <c r="Q68" s="69"/>
      <c r="R68" s="69"/>
      <c r="S68" s="69"/>
      <c r="T68" s="69"/>
      <c r="U68" s="67">
        <v>3806</v>
      </c>
      <c r="V68" s="67">
        <v>1302</v>
      </c>
      <c r="W68" s="67">
        <v>1143</v>
      </c>
      <c r="X68" s="67">
        <v>2066</v>
      </c>
      <c r="Y68" s="67">
        <v>1805</v>
      </c>
      <c r="Z68" s="67">
        <v>3314</v>
      </c>
      <c r="AA68" s="67">
        <v>2365</v>
      </c>
      <c r="AB68" s="67">
        <v>3145</v>
      </c>
      <c r="AC68" s="67">
        <v>499</v>
      </c>
      <c r="AD68" s="109">
        <f t="shared" ref="AD68:AD99" si="5">SUM(AE68:AO68)</f>
        <v>30021</v>
      </c>
      <c r="AE68" s="66">
        <v>595</v>
      </c>
      <c r="AF68" s="66">
        <v>659</v>
      </c>
      <c r="AG68" s="70"/>
      <c r="AH68" s="66">
        <v>5707</v>
      </c>
      <c r="AI68" s="66">
        <v>21154</v>
      </c>
      <c r="AJ68" s="66">
        <v>33</v>
      </c>
      <c r="AK68" s="66">
        <v>39</v>
      </c>
      <c r="AL68" s="66">
        <v>1427</v>
      </c>
      <c r="AM68" s="66">
        <v>184</v>
      </c>
      <c r="AN68" s="70"/>
      <c r="AO68" s="66">
        <v>223</v>
      </c>
    </row>
    <row r="69" spans="2:41" s="4" customFormat="1" ht="13.5" customHeight="1" thickBot="1" x14ac:dyDescent="0.35">
      <c r="B69" s="139"/>
      <c r="C69" s="33" t="s">
        <v>58</v>
      </c>
      <c r="D69" s="110">
        <f t="shared" ref="D69:D105" si="6">SUM(E69:G69)</f>
        <v>72700</v>
      </c>
      <c r="E69" s="71">
        <v>769</v>
      </c>
      <c r="F69" s="71">
        <v>31233</v>
      </c>
      <c r="G69" s="71">
        <v>40698</v>
      </c>
      <c r="H69" s="110">
        <f t="shared" ref="H69:H105" si="7">SUM(I69:K69)</f>
        <v>15432</v>
      </c>
      <c r="I69" s="72">
        <v>66</v>
      </c>
      <c r="J69" s="72">
        <v>5092</v>
      </c>
      <c r="K69" s="72">
        <v>10274</v>
      </c>
      <c r="L69" s="110">
        <f t="shared" ref="L69:L132" si="8">SUM(M69:AC69)</f>
        <v>72700</v>
      </c>
      <c r="M69" s="73">
        <v>15646</v>
      </c>
      <c r="N69" s="72">
        <v>5819</v>
      </c>
      <c r="O69" s="72">
        <v>3887</v>
      </c>
      <c r="P69" s="72">
        <v>2045</v>
      </c>
      <c r="Q69" s="74"/>
      <c r="R69" s="74"/>
      <c r="S69" s="74"/>
      <c r="T69" s="74"/>
      <c r="U69" s="72">
        <v>6843</v>
      </c>
      <c r="V69" s="72">
        <v>3386</v>
      </c>
      <c r="W69" s="72">
        <v>2695</v>
      </c>
      <c r="X69" s="72">
        <v>5864</v>
      </c>
      <c r="Y69" s="72">
        <v>4847</v>
      </c>
      <c r="Z69" s="72">
        <v>8391</v>
      </c>
      <c r="AA69" s="72">
        <v>5995</v>
      </c>
      <c r="AB69" s="72">
        <v>6207</v>
      </c>
      <c r="AC69" s="72">
        <v>1075</v>
      </c>
      <c r="AD69" s="110">
        <f t="shared" si="5"/>
        <v>72700</v>
      </c>
      <c r="AE69" s="71">
        <v>1522</v>
      </c>
      <c r="AF69" s="71">
        <v>1604</v>
      </c>
      <c r="AG69" s="75"/>
      <c r="AH69" s="71">
        <v>12861</v>
      </c>
      <c r="AI69" s="71">
        <v>53913</v>
      </c>
      <c r="AJ69" s="71">
        <v>62</v>
      </c>
      <c r="AK69" s="71">
        <v>115</v>
      </c>
      <c r="AL69" s="71">
        <v>1601</v>
      </c>
      <c r="AM69" s="71">
        <v>415</v>
      </c>
      <c r="AN69" s="75"/>
      <c r="AO69" s="71">
        <v>607</v>
      </c>
    </row>
    <row r="70" spans="2:41" s="4" customFormat="1" ht="13.5" customHeight="1" x14ac:dyDescent="0.3">
      <c r="B70" s="137">
        <v>1987</v>
      </c>
      <c r="C70" s="12" t="s">
        <v>126</v>
      </c>
      <c r="D70" s="109">
        <f t="shared" si="6"/>
        <v>45976</v>
      </c>
      <c r="E70" s="66">
        <v>486</v>
      </c>
      <c r="F70" s="66">
        <v>19161</v>
      </c>
      <c r="G70" s="66">
        <v>26329</v>
      </c>
      <c r="H70" s="109">
        <f t="shared" si="7"/>
        <v>9317</v>
      </c>
      <c r="I70" s="67">
        <v>61</v>
      </c>
      <c r="J70" s="67">
        <v>3923</v>
      </c>
      <c r="K70" s="67">
        <v>5333</v>
      </c>
      <c r="L70" s="109">
        <f t="shared" si="8"/>
        <v>45976</v>
      </c>
      <c r="M70" s="68">
        <v>11323</v>
      </c>
      <c r="N70" s="67">
        <v>3387</v>
      </c>
      <c r="O70" s="67">
        <v>2480</v>
      </c>
      <c r="P70" s="67">
        <v>1173</v>
      </c>
      <c r="Q70" s="67">
        <v>2034</v>
      </c>
      <c r="R70" s="76"/>
      <c r="S70" s="76"/>
      <c r="T70" s="76"/>
      <c r="U70" s="67">
        <v>3463</v>
      </c>
      <c r="V70" s="67">
        <v>2178</v>
      </c>
      <c r="W70" s="67">
        <v>1584</v>
      </c>
      <c r="X70" s="67">
        <v>3909</v>
      </c>
      <c r="Y70" s="67">
        <v>3170</v>
      </c>
      <c r="Z70" s="67">
        <v>3482</v>
      </c>
      <c r="AA70" s="67">
        <v>3888</v>
      </c>
      <c r="AB70" s="67">
        <v>3299</v>
      </c>
      <c r="AC70" s="67">
        <v>606</v>
      </c>
      <c r="AD70" s="109">
        <f t="shared" si="5"/>
        <v>45976</v>
      </c>
      <c r="AE70" s="66">
        <v>961</v>
      </c>
      <c r="AF70" s="66">
        <v>986</v>
      </c>
      <c r="AG70" s="70"/>
      <c r="AH70" s="66">
        <v>7625</v>
      </c>
      <c r="AI70" s="66">
        <v>35299</v>
      </c>
      <c r="AJ70" s="66">
        <v>42</v>
      </c>
      <c r="AK70" s="66">
        <v>89</v>
      </c>
      <c r="AL70" s="66">
        <v>161</v>
      </c>
      <c r="AM70" s="66">
        <v>250</v>
      </c>
      <c r="AN70" s="70"/>
      <c r="AO70" s="66">
        <v>563</v>
      </c>
    </row>
    <row r="71" spans="2:41" s="4" customFormat="1" ht="13.5" customHeight="1" x14ac:dyDescent="0.3">
      <c r="B71" s="138"/>
      <c r="C71" s="13" t="s">
        <v>127</v>
      </c>
      <c r="D71" s="109">
        <f t="shared" si="6"/>
        <v>30039</v>
      </c>
      <c r="E71" s="66">
        <v>307</v>
      </c>
      <c r="F71" s="66">
        <v>13903</v>
      </c>
      <c r="G71" s="66">
        <v>15829</v>
      </c>
      <c r="H71" s="109">
        <f t="shared" si="7"/>
        <v>6751</v>
      </c>
      <c r="I71" s="67">
        <v>13</v>
      </c>
      <c r="J71" s="67">
        <v>1917</v>
      </c>
      <c r="K71" s="67">
        <v>4821</v>
      </c>
      <c r="L71" s="109">
        <f t="shared" si="8"/>
        <v>30039</v>
      </c>
      <c r="M71" s="68">
        <v>5405</v>
      </c>
      <c r="N71" s="67">
        <v>2819</v>
      </c>
      <c r="O71" s="67">
        <v>1375</v>
      </c>
      <c r="P71" s="67">
        <v>1013</v>
      </c>
      <c r="Q71" s="67">
        <v>963</v>
      </c>
      <c r="R71" s="69"/>
      <c r="S71" s="69"/>
      <c r="T71" s="69"/>
      <c r="U71" s="67">
        <v>3815</v>
      </c>
      <c r="V71" s="67">
        <v>1344</v>
      </c>
      <c r="W71" s="67">
        <v>1089</v>
      </c>
      <c r="X71" s="67">
        <v>2001</v>
      </c>
      <c r="Y71" s="67">
        <v>1757</v>
      </c>
      <c r="Z71" s="67">
        <v>2471</v>
      </c>
      <c r="AA71" s="67">
        <v>2270</v>
      </c>
      <c r="AB71" s="67">
        <v>3202</v>
      </c>
      <c r="AC71" s="67">
        <v>515</v>
      </c>
      <c r="AD71" s="109">
        <f t="shared" si="5"/>
        <v>30039</v>
      </c>
      <c r="AE71" s="66">
        <v>565</v>
      </c>
      <c r="AF71" s="66">
        <v>639</v>
      </c>
      <c r="AG71" s="70"/>
      <c r="AH71" s="66">
        <v>5616</v>
      </c>
      <c r="AI71" s="66">
        <v>21399</v>
      </c>
      <c r="AJ71" s="66">
        <v>36</v>
      </c>
      <c r="AK71" s="66">
        <v>34</v>
      </c>
      <c r="AL71" s="66">
        <v>1333</v>
      </c>
      <c r="AM71" s="66">
        <v>196</v>
      </c>
      <c r="AN71" s="70"/>
      <c r="AO71" s="66">
        <v>221</v>
      </c>
    </row>
    <row r="72" spans="2:41" s="4" customFormat="1" ht="13.5" customHeight="1" thickBot="1" x14ac:dyDescent="0.35">
      <c r="B72" s="139"/>
      <c r="C72" s="33" t="s">
        <v>58</v>
      </c>
      <c r="D72" s="110">
        <f t="shared" si="6"/>
        <v>76015</v>
      </c>
      <c r="E72" s="71">
        <v>793</v>
      </c>
      <c r="F72" s="71">
        <v>33064</v>
      </c>
      <c r="G72" s="71">
        <v>42158</v>
      </c>
      <c r="H72" s="110">
        <f t="shared" si="7"/>
        <v>16068</v>
      </c>
      <c r="I72" s="72">
        <v>74</v>
      </c>
      <c r="J72" s="72">
        <v>5840</v>
      </c>
      <c r="K72" s="72">
        <v>10154</v>
      </c>
      <c r="L72" s="110">
        <f t="shared" si="8"/>
        <v>76015</v>
      </c>
      <c r="M72" s="73">
        <v>16728</v>
      </c>
      <c r="N72" s="72">
        <v>6206</v>
      </c>
      <c r="O72" s="72">
        <v>3855</v>
      </c>
      <c r="P72" s="72">
        <v>2186</v>
      </c>
      <c r="Q72" s="72">
        <v>2997</v>
      </c>
      <c r="R72" s="74"/>
      <c r="S72" s="74"/>
      <c r="T72" s="74"/>
      <c r="U72" s="72">
        <v>7278</v>
      </c>
      <c r="V72" s="72">
        <v>3522</v>
      </c>
      <c r="W72" s="72">
        <v>2673</v>
      </c>
      <c r="X72" s="72">
        <v>5910</v>
      </c>
      <c r="Y72" s="72">
        <v>4927</v>
      </c>
      <c r="Z72" s="72">
        <v>5953</v>
      </c>
      <c r="AA72" s="72">
        <v>6158</v>
      </c>
      <c r="AB72" s="72">
        <v>6501</v>
      </c>
      <c r="AC72" s="72">
        <v>1121</v>
      </c>
      <c r="AD72" s="110">
        <f t="shared" si="5"/>
        <v>76015</v>
      </c>
      <c r="AE72" s="71">
        <v>1526</v>
      </c>
      <c r="AF72" s="71">
        <v>1625</v>
      </c>
      <c r="AG72" s="75"/>
      <c r="AH72" s="71">
        <v>13241</v>
      </c>
      <c r="AI72" s="71">
        <v>56698</v>
      </c>
      <c r="AJ72" s="71">
        <v>78</v>
      </c>
      <c r="AK72" s="71">
        <v>123</v>
      </c>
      <c r="AL72" s="71">
        <v>1494</v>
      </c>
      <c r="AM72" s="71">
        <v>446</v>
      </c>
      <c r="AN72" s="75"/>
      <c r="AO72" s="71">
        <v>784</v>
      </c>
    </row>
    <row r="73" spans="2:41" s="4" customFormat="1" ht="13.5" customHeight="1" x14ac:dyDescent="0.3">
      <c r="B73" s="137">
        <v>1988</v>
      </c>
      <c r="C73" s="12" t="s">
        <v>126</v>
      </c>
      <c r="D73" s="109">
        <f t="shared" si="6"/>
        <v>49993</v>
      </c>
      <c r="E73" s="66">
        <v>504</v>
      </c>
      <c r="F73" s="66">
        <v>21103</v>
      </c>
      <c r="G73" s="66">
        <v>28386</v>
      </c>
      <c r="H73" s="109">
        <f t="shared" si="7"/>
        <v>10315</v>
      </c>
      <c r="I73" s="67">
        <v>65</v>
      </c>
      <c r="J73" s="67">
        <v>4605</v>
      </c>
      <c r="K73" s="67">
        <v>5645</v>
      </c>
      <c r="L73" s="109">
        <f t="shared" si="8"/>
        <v>49993</v>
      </c>
      <c r="M73" s="68">
        <v>12074</v>
      </c>
      <c r="N73" s="67">
        <v>3665</v>
      </c>
      <c r="O73" s="67">
        <v>2607</v>
      </c>
      <c r="P73" s="67">
        <v>1359</v>
      </c>
      <c r="Q73" s="67">
        <v>2339</v>
      </c>
      <c r="R73" s="69"/>
      <c r="S73" s="69"/>
      <c r="T73" s="69"/>
      <c r="U73" s="67">
        <v>4071</v>
      </c>
      <c r="V73" s="67">
        <v>2501</v>
      </c>
      <c r="W73" s="67">
        <v>1711</v>
      </c>
      <c r="X73" s="67">
        <v>4179</v>
      </c>
      <c r="Y73" s="67">
        <v>3323</v>
      </c>
      <c r="Z73" s="67">
        <v>3661</v>
      </c>
      <c r="AA73" s="67">
        <v>4147</v>
      </c>
      <c r="AB73" s="67">
        <v>3699</v>
      </c>
      <c r="AC73" s="67">
        <v>657</v>
      </c>
      <c r="AD73" s="109">
        <f t="shared" si="5"/>
        <v>49993</v>
      </c>
      <c r="AE73" s="66">
        <v>1008</v>
      </c>
      <c r="AF73" s="66">
        <v>1057</v>
      </c>
      <c r="AG73" s="70"/>
      <c r="AH73" s="66">
        <v>8378</v>
      </c>
      <c r="AI73" s="66">
        <v>38229</v>
      </c>
      <c r="AJ73" s="66">
        <v>62</v>
      </c>
      <c r="AK73" s="66">
        <v>99</v>
      </c>
      <c r="AL73" s="66">
        <v>181</v>
      </c>
      <c r="AM73" s="66">
        <v>299</v>
      </c>
      <c r="AN73" s="70"/>
      <c r="AO73" s="66">
        <v>680</v>
      </c>
    </row>
    <row r="74" spans="2:41" s="4" customFormat="1" ht="13.5" customHeight="1" x14ac:dyDescent="0.3">
      <c r="B74" s="138"/>
      <c r="C74" s="13" t="s">
        <v>127</v>
      </c>
      <c r="D74" s="109">
        <f t="shared" si="6"/>
        <v>31146</v>
      </c>
      <c r="E74" s="66">
        <v>320</v>
      </c>
      <c r="F74" s="66">
        <v>14462</v>
      </c>
      <c r="G74" s="66">
        <v>16364</v>
      </c>
      <c r="H74" s="109">
        <f t="shared" si="7"/>
        <v>7045</v>
      </c>
      <c r="I74" s="67">
        <v>13</v>
      </c>
      <c r="J74" s="67">
        <v>2171</v>
      </c>
      <c r="K74" s="67">
        <v>4861</v>
      </c>
      <c r="L74" s="109">
        <f t="shared" si="8"/>
        <v>31146</v>
      </c>
      <c r="M74" s="68">
        <v>5690</v>
      </c>
      <c r="N74" s="67">
        <v>2957</v>
      </c>
      <c r="O74" s="67">
        <v>1372</v>
      </c>
      <c r="P74" s="67">
        <v>1027</v>
      </c>
      <c r="Q74" s="67">
        <v>1093</v>
      </c>
      <c r="R74" s="69"/>
      <c r="S74" s="69"/>
      <c r="T74" s="69"/>
      <c r="U74" s="67">
        <v>3967</v>
      </c>
      <c r="V74" s="67">
        <v>1272</v>
      </c>
      <c r="W74" s="67">
        <v>1166</v>
      </c>
      <c r="X74" s="67">
        <v>2077</v>
      </c>
      <c r="Y74" s="67">
        <v>1856</v>
      </c>
      <c r="Z74" s="67">
        <v>2467</v>
      </c>
      <c r="AA74" s="67">
        <v>2346</v>
      </c>
      <c r="AB74" s="67">
        <v>3306</v>
      </c>
      <c r="AC74" s="67">
        <v>550</v>
      </c>
      <c r="AD74" s="109">
        <f t="shared" si="5"/>
        <v>31146</v>
      </c>
      <c r="AE74" s="66">
        <v>566</v>
      </c>
      <c r="AF74" s="66">
        <v>660</v>
      </c>
      <c r="AG74" s="70"/>
      <c r="AH74" s="66">
        <v>5871</v>
      </c>
      <c r="AI74" s="66">
        <v>22188</v>
      </c>
      <c r="AJ74" s="66">
        <v>47</v>
      </c>
      <c r="AK74" s="66">
        <v>34</v>
      </c>
      <c r="AL74" s="66">
        <v>1293</v>
      </c>
      <c r="AM74" s="66">
        <v>228</v>
      </c>
      <c r="AN74" s="70"/>
      <c r="AO74" s="66">
        <v>259</v>
      </c>
    </row>
    <row r="75" spans="2:41" s="4" customFormat="1" ht="13.5" customHeight="1" thickBot="1" x14ac:dyDescent="0.35">
      <c r="B75" s="139"/>
      <c r="C75" s="33" t="s">
        <v>58</v>
      </c>
      <c r="D75" s="110">
        <f t="shared" si="6"/>
        <v>81139</v>
      </c>
      <c r="E75" s="71">
        <v>824</v>
      </c>
      <c r="F75" s="71">
        <v>35565</v>
      </c>
      <c r="G75" s="71">
        <v>44750</v>
      </c>
      <c r="H75" s="110">
        <f t="shared" si="7"/>
        <v>17360</v>
      </c>
      <c r="I75" s="72">
        <v>78</v>
      </c>
      <c r="J75" s="72">
        <v>6776</v>
      </c>
      <c r="K75" s="72">
        <v>10506</v>
      </c>
      <c r="L75" s="110">
        <f t="shared" si="8"/>
        <v>81139</v>
      </c>
      <c r="M75" s="73">
        <v>17764</v>
      </c>
      <c r="N75" s="72">
        <v>6622</v>
      </c>
      <c r="O75" s="72">
        <v>3979</v>
      </c>
      <c r="P75" s="72">
        <v>2386</v>
      </c>
      <c r="Q75" s="72">
        <v>3432</v>
      </c>
      <c r="R75" s="74"/>
      <c r="S75" s="74"/>
      <c r="T75" s="74"/>
      <c r="U75" s="72">
        <v>8038</v>
      </c>
      <c r="V75" s="72">
        <v>3773</v>
      </c>
      <c r="W75" s="72">
        <v>2877</v>
      </c>
      <c r="X75" s="72">
        <v>6256</v>
      </c>
      <c r="Y75" s="72">
        <v>5179</v>
      </c>
      <c r="Z75" s="72">
        <v>6128</v>
      </c>
      <c r="AA75" s="72">
        <v>6493</v>
      </c>
      <c r="AB75" s="72">
        <v>7005</v>
      </c>
      <c r="AC75" s="72">
        <v>1207</v>
      </c>
      <c r="AD75" s="110">
        <f t="shared" si="5"/>
        <v>81139</v>
      </c>
      <c r="AE75" s="71">
        <v>1574</v>
      </c>
      <c r="AF75" s="71">
        <v>1717</v>
      </c>
      <c r="AG75" s="75"/>
      <c r="AH75" s="71">
        <v>14249</v>
      </c>
      <c r="AI75" s="71">
        <v>60417</v>
      </c>
      <c r="AJ75" s="71">
        <v>109</v>
      </c>
      <c r="AK75" s="71">
        <v>133</v>
      </c>
      <c r="AL75" s="71">
        <v>1474</v>
      </c>
      <c r="AM75" s="71">
        <v>527</v>
      </c>
      <c r="AN75" s="75"/>
      <c r="AO75" s="71">
        <v>939</v>
      </c>
    </row>
    <row r="76" spans="2:41" s="4" customFormat="1" ht="13.5" customHeight="1" x14ac:dyDescent="0.3">
      <c r="B76" s="137">
        <v>1989</v>
      </c>
      <c r="C76" s="12" t="s">
        <v>126</v>
      </c>
      <c r="D76" s="109">
        <f t="shared" si="6"/>
        <v>54333</v>
      </c>
      <c r="E76" s="66">
        <v>526</v>
      </c>
      <c r="F76" s="66">
        <v>22815</v>
      </c>
      <c r="G76" s="66">
        <v>30992</v>
      </c>
      <c r="H76" s="109">
        <f t="shared" si="7"/>
        <v>11394</v>
      </c>
      <c r="I76" s="67">
        <v>66</v>
      </c>
      <c r="J76" s="67">
        <v>5262</v>
      </c>
      <c r="K76" s="67">
        <v>6066</v>
      </c>
      <c r="L76" s="109">
        <f t="shared" si="8"/>
        <v>54333</v>
      </c>
      <c r="M76" s="68">
        <v>12971</v>
      </c>
      <c r="N76" s="67">
        <v>4097</v>
      </c>
      <c r="O76" s="67">
        <v>2784</v>
      </c>
      <c r="P76" s="67">
        <v>1550</v>
      </c>
      <c r="Q76" s="67">
        <v>2529</v>
      </c>
      <c r="R76" s="67">
        <v>1552</v>
      </c>
      <c r="S76" s="76"/>
      <c r="T76" s="76"/>
      <c r="U76" s="67">
        <v>4573</v>
      </c>
      <c r="V76" s="67">
        <v>2712</v>
      </c>
      <c r="W76" s="67">
        <v>1819</v>
      </c>
      <c r="X76" s="67">
        <v>2966</v>
      </c>
      <c r="Y76" s="67">
        <v>3508</v>
      </c>
      <c r="Z76" s="67">
        <v>3796</v>
      </c>
      <c r="AA76" s="67">
        <v>4629</v>
      </c>
      <c r="AB76" s="67">
        <v>4140</v>
      </c>
      <c r="AC76" s="67">
        <v>707</v>
      </c>
      <c r="AD76" s="109">
        <f t="shared" si="5"/>
        <v>54333</v>
      </c>
      <c r="AE76" s="66">
        <v>1033</v>
      </c>
      <c r="AF76" s="66">
        <v>1075</v>
      </c>
      <c r="AG76" s="70"/>
      <c r="AH76" s="66">
        <v>8847</v>
      </c>
      <c r="AI76" s="66">
        <v>42238</v>
      </c>
      <c r="AJ76" s="66">
        <v>57</v>
      </c>
      <c r="AK76" s="66">
        <v>95</v>
      </c>
      <c r="AL76" s="66">
        <v>167</v>
      </c>
      <c r="AM76" s="66">
        <v>353</v>
      </c>
      <c r="AN76" s="70"/>
      <c r="AO76" s="66">
        <v>468</v>
      </c>
    </row>
    <row r="77" spans="2:41" s="4" customFormat="1" ht="13.5" customHeight="1" x14ac:dyDescent="0.3">
      <c r="B77" s="138"/>
      <c r="C77" s="13" t="s">
        <v>127</v>
      </c>
      <c r="D77" s="109">
        <f t="shared" si="6"/>
        <v>32944</v>
      </c>
      <c r="E77" s="66">
        <v>321</v>
      </c>
      <c r="F77" s="66">
        <v>15221</v>
      </c>
      <c r="G77" s="66">
        <v>17402</v>
      </c>
      <c r="H77" s="109">
        <f t="shared" si="7"/>
        <v>7693</v>
      </c>
      <c r="I77" s="67">
        <v>13</v>
      </c>
      <c r="J77" s="67">
        <v>2538</v>
      </c>
      <c r="K77" s="67">
        <v>5142</v>
      </c>
      <c r="L77" s="109">
        <f t="shared" si="8"/>
        <v>32944</v>
      </c>
      <c r="M77" s="68">
        <v>5934</v>
      </c>
      <c r="N77" s="67">
        <v>3176</v>
      </c>
      <c r="O77" s="67">
        <v>1471</v>
      </c>
      <c r="P77" s="67">
        <v>1073</v>
      </c>
      <c r="Q77" s="67">
        <v>1125</v>
      </c>
      <c r="R77" s="67">
        <v>684</v>
      </c>
      <c r="S77" s="69"/>
      <c r="T77" s="69"/>
      <c r="U77" s="67">
        <v>4298</v>
      </c>
      <c r="V77" s="67">
        <v>1332</v>
      </c>
      <c r="W77" s="67">
        <v>1252</v>
      </c>
      <c r="X77" s="67">
        <v>1545</v>
      </c>
      <c r="Y77" s="67">
        <v>1959</v>
      </c>
      <c r="Z77" s="67">
        <v>2601</v>
      </c>
      <c r="AA77" s="67">
        <v>2432</v>
      </c>
      <c r="AB77" s="67">
        <v>3476</v>
      </c>
      <c r="AC77" s="67">
        <v>586</v>
      </c>
      <c r="AD77" s="109">
        <f t="shared" si="5"/>
        <v>32944</v>
      </c>
      <c r="AE77" s="66">
        <v>571</v>
      </c>
      <c r="AF77" s="66">
        <v>668</v>
      </c>
      <c r="AG77" s="70"/>
      <c r="AH77" s="66">
        <v>6179</v>
      </c>
      <c r="AI77" s="66">
        <v>23725</v>
      </c>
      <c r="AJ77" s="66">
        <v>50</v>
      </c>
      <c r="AK77" s="66">
        <v>33</v>
      </c>
      <c r="AL77" s="66">
        <v>1238</v>
      </c>
      <c r="AM77" s="66">
        <v>246</v>
      </c>
      <c r="AN77" s="70"/>
      <c r="AO77" s="66">
        <v>234</v>
      </c>
    </row>
    <row r="78" spans="2:41" s="4" customFormat="1" ht="13.5" customHeight="1" thickBot="1" x14ac:dyDescent="0.35">
      <c r="B78" s="139"/>
      <c r="C78" s="33" t="s">
        <v>58</v>
      </c>
      <c r="D78" s="110">
        <f t="shared" si="6"/>
        <v>87277</v>
      </c>
      <c r="E78" s="71">
        <v>847</v>
      </c>
      <c r="F78" s="71">
        <v>38036</v>
      </c>
      <c r="G78" s="71">
        <v>48394</v>
      </c>
      <c r="H78" s="110">
        <f t="shared" si="7"/>
        <v>19087</v>
      </c>
      <c r="I78" s="72">
        <v>79</v>
      </c>
      <c r="J78" s="72">
        <v>7800</v>
      </c>
      <c r="K78" s="72">
        <v>11208</v>
      </c>
      <c r="L78" s="110">
        <f t="shared" si="8"/>
        <v>87277</v>
      </c>
      <c r="M78" s="73">
        <v>18905</v>
      </c>
      <c r="N78" s="72">
        <v>7273</v>
      </c>
      <c r="O78" s="72">
        <v>4255</v>
      </c>
      <c r="P78" s="72">
        <v>2623</v>
      </c>
      <c r="Q78" s="72">
        <v>3654</v>
      </c>
      <c r="R78" s="72">
        <v>2236</v>
      </c>
      <c r="S78" s="74"/>
      <c r="T78" s="74"/>
      <c r="U78" s="72">
        <v>8871</v>
      </c>
      <c r="V78" s="72">
        <v>4044</v>
      </c>
      <c r="W78" s="72">
        <v>3071</v>
      </c>
      <c r="X78" s="72">
        <v>4511</v>
      </c>
      <c r="Y78" s="72">
        <v>5467</v>
      </c>
      <c r="Z78" s="72">
        <v>6397</v>
      </c>
      <c r="AA78" s="72">
        <v>7061</v>
      </c>
      <c r="AB78" s="72">
        <v>7616</v>
      </c>
      <c r="AC78" s="72">
        <v>1293</v>
      </c>
      <c r="AD78" s="110">
        <f t="shared" si="5"/>
        <v>87277</v>
      </c>
      <c r="AE78" s="71">
        <v>1604</v>
      </c>
      <c r="AF78" s="71">
        <v>1743</v>
      </c>
      <c r="AG78" s="75"/>
      <c r="AH78" s="71">
        <v>15026</v>
      </c>
      <c r="AI78" s="71">
        <v>65963</v>
      </c>
      <c r="AJ78" s="71">
        <v>107</v>
      </c>
      <c r="AK78" s="71">
        <v>128</v>
      </c>
      <c r="AL78" s="71">
        <v>1405</v>
      </c>
      <c r="AM78" s="71">
        <v>599</v>
      </c>
      <c r="AN78" s="75"/>
      <c r="AO78" s="71">
        <v>702</v>
      </c>
    </row>
    <row r="79" spans="2:41" s="4" customFormat="1" ht="13.5" customHeight="1" x14ac:dyDescent="0.3">
      <c r="B79" s="137">
        <v>1990</v>
      </c>
      <c r="C79" s="12" t="s">
        <v>126</v>
      </c>
      <c r="D79" s="109">
        <f t="shared" si="6"/>
        <v>58074</v>
      </c>
      <c r="E79" s="66">
        <v>536</v>
      </c>
      <c r="F79" s="66">
        <v>25158</v>
      </c>
      <c r="G79" s="66">
        <v>32380</v>
      </c>
      <c r="H79" s="109">
        <f t="shared" si="7"/>
        <v>12828</v>
      </c>
      <c r="I79" s="67">
        <v>65</v>
      </c>
      <c r="J79" s="67">
        <v>6396</v>
      </c>
      <c r="K79" s="67">
        <v>6367</v>
      </c>
      <c r="L79" s="109">
        <f t="shared" si="8"/>
        <v>58074</v>
      </c>
      <c r="M79" s="68">
        <v>13722</v>
      </c>
      <c r="N79" s="67">
        <v>4415</v>
      </c>
      <c r="O79" s="67">
        <v>2852</v>
      </c>
      <c r="P79" s="67">
        <v>1672</v>
      </c>
      <c r="Q79" s="67">
        <v>2594</v>
      </c>
      <c r="R79" s="67">
        <v>1689</v>
      </c>
      <c r="S79" s="69"/>
      <c r="T79" s="69"/>
      <c r="U79" s="67">
        <v>5060</v>
      </c>
      <c r="V79" s="67">
        <v>2984</v>
      </c>
      <c r="W79" s="67">
        <v>1953</v>
      </c>
      <c r="X79" s="67">
        <v>3241</v>
      </c>
      <c r="Y79" s="67">
        <v>3723</v>
      </c>
      <c r="Z79" s="67">
        <v>3906</v>
      </c>
      <c r="AA79" s="67">
        <v>4933</v>
      </c>
      <c r="AB79" s="67">
        <v>4523</v>
      </c>
      <c r="AC79" s="67">
        <v>807</v>
      </c>
      <c r="AD79" s="109">
        <f t="shared" si="5"/>
        <v>58074</v>
      </c>
      <c r="AE79" s="66">
        <v>1045</v>
      </c>
      <c r="AF79" s="66">
        <v>1101</v>
      </c>
      <c r="AG79" s="70"/>
      <c r="AH79" s="66">
        <v>9006</v>
      </c>
      <c r="AI79" s="66">
        <v>45622</v>
      </c>
      <c r="AJ79" s="66">
        <v>77</v>
      </c>
      <c r="AK79" s="66">
        <v>103</v>
      </c>
      <c r="AL79" s="66">
        <v>169</v>
      </c>
      <c r="AM79" s="66">
        <v>383</v>
      </c>
      <c r="AN79" s="70"/>
      <c r="AO79" s="66">
        <v>568</v>
      </c>
    </row>
    <row r="80" spans="2:41" s="4" customFormat="1" ht="13.5" customHeight="1" x14ac:dyDescent="0.3">
      <c r="B80" s="138"/>
      <c r="C80" s="13" t="s">
        <v>127</v>
      </c>
      <c r="D80" s="109">
        <f t="shared" si="6"/>
        <v>34609</v>
      </c>
      <c r="E80" s="66">
        <v>325</v>
      </c>
      <c r="F80" s="66">
        <v>16218</v>
      </c>
      <c r="G80" s="66">
        <v>18066</v>
      </c>
      <c r="H80" s="109">
        <f t="shared" si="7"/>
        <v>8401</v>
      </c>
      <c r="I80" s="67">
        <v>15</v>
      </c>
      <c r="J80" s="67">
        <v>3061</v>
      </c>
      <c r="K80" s="67">
        <v>5325</v>
      </c>
      <c r="L80" s="109">
        <f t="shared" si="8"/>
        <v>34609</v>
      </c>
      <c r="M80" s="68">
        <v>6109</v>
      </c>
      <c r="N80" s="67">
        <v>3284</v>
      </c>
      <c r="O80" s="67">
        <v>1541</v>
      </c>
      <c r="P80" s="67">
        <v>1100</v>
      </c>
      <c r="Q80" s="67">
        <v>1133</v>
      </c>
      <c r="R80" s="67">
        <v>685</v>
      </c>
      <c r="S80" s="69"/>
      <c r="T80" s="69"/>
      <c r="U80" s="67">
        <v>4590</v>
      </c>
      <c r="V80" s="67">
        <v>1451</v>
      </c>
      <c r="W80" s="67">
        <v>1369</v>
      </c>
      <c r="X80" s="67">
        <v>1698</v>
      </c>
      <c r="Y80" s="67">
        <v>2110</v>
      </c>
      <c r="Z80" s="67">
        <v>2672</v>
      </c>
      <c r="AA80" s="67">
        <v>2597</v>
      </c>
      <c r="AB80" s="67">
        <v>3666</v>
      </c>
      <c r="AC80" s="67">
        <v>604</v>
      </c>
      <c r="AD80" s="109">
        <f t="shared" si="5"/>
        <v>34609</v>
      </c>
      <c r="AE80" s="66">
        <v>572</v>
      </c>
      <c r="AF80" s="66">
        <v>690</v>
      </c>
      <c r="AG80" s="70"/>
      <c r="AH80" s="66">
        <v>6316</v>
      </c>
      <c r="AI80" s="66">
        <v>25240</v>
      </c>
      <c r="AJ80" s="66">
        <v>57</v>
      </c>
      <c r="AK80" s="66">
        <v>35</v>
      </c>
      <c r="AL80" s="66">
        <v>1168</v>
      </c>
      <c r="AM80" s="66">
        <v>260</v>
      </c>
      <c r="AN80" s="70"/>
      <c r="AO80" s="66">
        <v>271</v>
      </c>
    </row>
    <row r="81" spans="2:41" s="4" customFormat="1" ht="13.5" customHeight="1" thickBot="1" x14ac:dyDescent="0.35">
      <c r="B81" s="139"/>
      <c r="C81" s="33" t="s">
        <v>58</v>
      </c>
      <c r="D81" s="110">
        <f t="shared" si="6"/>
        <v>92683</v>
      </c>
      <c r="E81" s="71">
        <v>861</v>
      </c>
      <c r="F81" s="71">
        <v>41376</v>
      </c>
      <c r="G81" s="71">
        <v>50446</v>
      </c>
      <c r="H81" s="110">
        <f t="shared" si="7"/>
        <v>21229</v>
      </c>
      <c r="I81" s="72">
        <v>80</v>
      </c>
      <c r="J81" s="72">
        <v>9457</v>
      </c>
      <c r="K81" s="72">
        <v>11692</v>
      </c>
      <c r="L81" s="110">
        <f t="shared" si="8"/>
        <v>92683</v>
      </c>
      <c r="M81" s="73">
        <v>19831</v>
      </c>
      <c r="N81" s="72">
        <v>7699</v>
      </c>
      <c r="O81" s="72">
        <v>4393</v>
      </c>
      <c r="P81" s="72">
        <v>2772</v>
      </c>
      <c r="Q81" s="72">
        <v>3727</v>
      </c>
      <c r="R81" s="72">
        <v>2374</v>
      </c>
      <c r="S81" s="74"/>
      <c r="T81" s="74"/>
      <c r="U81" s="72">
        <v>9650</v>
      </c>
      <c r="V81" s="72">
        <v>4435</v>
      </c>
      <c r="W81" s="72">
        <v>3322</v>
      </c>
      <c r="X81" s="72">
        <v>4939</v>
      </c>
      <c r="Y81" s="72">
        <v>5833</v>
      </c>
      <c r="Z81" s="72">
        <v>6578</v>
      </c>
      <c r="AA81" s="72">
        <v>7530</v>
      </c>
      <c r="AB81" s="72">
        <v>8189</v>
      </c>
      <c r="AC81" s="72">
        <v>1411</v>
      </c>
      <c r="AD81" s="110">
        <f t="shared" si="5"/>
        <v>92683</v>
      </c>
      <c r="AE81" s="71">
        <v>1617</v>
      </c>
      <c r="AF81" s="71">
        <v>1791</v>
      </c>
      <c r="AG81" s="75"/>
      <c r="AH81" s="71">
        <v>15322</v>
      </c>
      <c r="AI81" s="71">
        <v>70862</v>
      </c>
      <c r="AJ81" s="71">
        <v>134</v>
      </c>
      <c r="AK81" s="71">
        <v>138</v>
      </c>
      <c r="AL81" s="71">
        <v>1337</v>
      </c>
      <c r="AM81" s="71">
        <v>643</v>
      </c>
      <c r="AN81" s="75"/>
      <c r="AO81" s="71">
        <v>839</v>
      </c>
    </row>
    <row r="82" spans="2:41" s="4" customFormat="1" ht="13.5" customHeight="1" x14ac:dyDescent="0.3">
      <c r="B82" s="137">
        <v>1991</v>
      </c>
      <c r="C82" s="12" t="s">
        <v>126</v>
      </c>
      <c r="D82" s="109">
        <f t="shared" si="6"/>
        <v>58757</v>
      </c>
      <c r="E82" s="66">
        <v>554</v>
      </c>
      <c r="F82" s="66">
        <v>25419</v>
      </c>
      <c r="G82" s="66">
        <v>32784</v>
      </c>
      <c r="H82" s="109">
        <f t="shared" si="7"/>
        <v>12989</v>
      </c>
      <c r="I82" s="67">
        <v>75</v>
      </c>
      <c r="J82" s="67">
        <v>6613</v>
      </c>
      <c r="K82" s="67">
        <v>6301</v>
      </c>
      <c r="L82" s="109">
        <f t="shared" si="8"/>
        <v>58757</v>
      </c>
      <c r="M82" s="68">
        <v>13991</v>
      </c>
      <c r="N82" s="67">
        <v>4495</v>
      </c>
      <c r="O82" s="67">
        <v>2862</v>
      </c>
      <c r="P82" s="67">
        <v>1727</v>
      </c>
      <c r="Q82" s="67">
        <v>2639</v>
      </c>
      <c r="R82" s="67">
        <v>1721</v>
      </c>
      <c r="S82" s="69"/>
      <c r="T82" s="69"/>
      <c r="U82" s="67">
        <v>5182</v>
      </c>
      <c r="V82" s="67">
        <v>3041</v>
      </c>
      <c r="W82" s="67">
        <v>1924</v>
      </c>
      <c r="X82" s="67">
        <v>3291</v>
      </c>
      <c r="Y82" s="67">
        <v>3697</v>
      </c>
      <c r="Z82" s="67">
        <v>3805</v>
      </c>
      <c r="AA82" s="67">
        <v>4880</v>
      </c>
      <c r="AB82" s="67">
        <v>4661</v>
      </c>
      <c r="AC82" s="67">
        <v>841</v>
      </c>
      <c r="AD82" s="109">
        <f t="shared" si="5"/>
        <v>58757</v>
      </c>
      <c r="AE82" s="66">
        <v>1046</v>
      </c>
      <c r="AF82" s="66">
        <v>1097</v>
      </c>
      <c r="AG82" s="70"/>
      <c r="AH82" s="66">
        <v>8945</v>
      </c>
      <c r="AI82" s="66">
        <v>46442</v>
      </c>
      <c r="AJ82" s="66">
        <v>81</v>
      </c>
      <c r="AK82" s="66">
        <v>102</v>
      </c>
      <c r="AL82" s="66">
        <v>168</v>
      </c>
      <c r="AM82" s="66">
        <v>399</v>
      </c>
      <c r="AN82" s="70"/>
      <c r="AO82" s="66">
        <v>477</v>
      </c>
    </row>
    <row r="83" spans="2:41" s="4" customFormat="1" ht="13.5" customHeight="1" x14ac:dyDescent="0.3">
      <c r="B83" s="138"/>
      <c r="C83" s="13" t="s">
        <v>127</v>
      </c>
      <c r="D83" s="109">
        <f t="shared" si="6"/>
        <v>36515</v>
      </c>
      <c r="E83" s="66">
        <v>329</v>
      </c>
      <c r="F83" s="66">
        <v>17337</v>
      </c>
      <c r="G83" s="66">
        <v>18849</v>
      </c>
      <c r="H83" s="109">
        <f t="shared" si="7"/>
        <v>9169</v>
      </c>
      <c r="I83" s="67">
        <v>15</v>
      </c>
      <c r="J83" s="67">
        <v>3618</v>
      </c>
      <c r="K83" s="67">
        <v>5536</v>
      </c>
      <c r="L83" s="109">
        <f t="shared" si="8"/>
        <v>36515</v>
      </c>
      <c r="M83" s="68">
        <v>6392</v>
      </c>
      <c r="N83" s="67">
        <v>3295</v>
      </c>
      <c r="O83" s="67">
        <v>1584</v>
      </c>
      <c r="P83" s="67">
        <v>1196</v>
      </c>
      <c r="Q83" s="67">
        <v>1186</v>
      </c>
      <c r="R83" s="67">
        <v>711</v>
      </c>
      <c r="S83" s="69"/>
      <c r="T83" s="69"/>
      <c r="U83" s="67">
        <v>4903</v>
      </c>
      <c r="V83" s="67">
        <v>1593</v>
      </c>
      <c r="W83" s="67">
        <v>1510</v>
      </c>
      <c r="X83" s="67">
        <v>1779</v>
      </c>
      <c r="Y83" s="67">
        <v>2185</v>
      </c>
      <c r="Z83" s="67">
        <v>3009</v>
      </c>
      <c r="AA83" s="67">
        <v>2828</v>
      </c>
      <c r="AB83" s="67">
        <v>3732</v>
      </c>
      <c r="AC83" s="67">
        <v>612</v>
      </c>
      <c r="AD83" s="109">
        <f t="shared" si="5"/>
        <v>36515</v>
      </c>
      <c r="AE83" s="66">
        <v>597</v>
      </c>
      <c r="AF83" s="66">
        <v>718</v>
      </c>
      <c r="AG83" s="70"/>
      <c r="AH83" s="66">
        <v>6534</v>
      </c>
      <c r="AI83" s="66">
        <v>26876</v>
      </c>
      <c r="AJ83" s="66">
        <v>61</v>
      </c>
      <c r="AK83" s="66">
        <v>39</v>
      </c>
      <c r="AL83" s="66">
        <v>1079</v>
      </c>
      <c r="AM83" s="66">
        <v>269</v>
      </c>
      <c r="AN83" s="70"/>
      <c r="AO83" s="66">
        <v>342</v>
      </c>
    </row>
    <row r="84" spans="2:41" s="4" customFormat="1" ht="13.5" customHeight="1" thickBot="1" x14ac:dyDescent="0.35">
      <c r="B84" s="139"/>
      <c r="C84" s="33" t="s">
        <v>58</v>
      </c>
      <c r="D84" s="110">
        <f t="shared" si="6"/>
        <v>95272</v>
      </c>
      <c r="E84" s="71">
        <v>883</v>
      </c>
      <c r="F84" s="71">
        <v>42756</v>
      </c>
      <c r="G84" s="71">
        <v>51633</v>
      </c>
      <c r="H84" s="110">
        <f t="shared" si="7"/>
        <v>22158</v>
      </c>
      <c r="I84" s="72">
        <v>90</v>
      </c>
      <c r="J84" s="72">
        <v>10231</v>
      </c>
      <c r="K84" s="72">
        <v>11837</v>
      </c>
      <c r="L84" s="110">
        <f t="shared" si="8"/>
        <v>95272</v>
      </c>
      <c r="M84" s="73">
        <v>20383</v>
      </c>
      <c r="N84" s="72">
        <v>7790</v>
      </c>
      <c r="O84" s="72">
        <v>4446</v>
      </c>
      <c r="P84" s="72">
        <v>2923</v>
      </c>
      <c r="Q84" s="72">
        <v>3825</v>
      </c>
      <c r="R84" s="72">
        <v>2432</v>
      </c>
      <c r="S84" s="74"/>
      <c r="T84" s="74"/>
      <c r="U84" s="72">
        <v>10085</v>
      </c>
      <c r="V84" s="72">
        <v>4634</v>
      </c>
      <c r="W84" s="72">
        <v>3434</v>
      </c>
      <c r="X84" s="72">
        <v>5070</v>
      </c>
      <c r="Y84" s="72">
        <v>5882</v>
      </c>
      <c r="Z84" s="72">
        <v>6814</v>
      </c>
      <c r="AA84" s="72">
        <v>7708</v>
      </c>
      <c r="AB84" s="72">
        <v>8393</v>
      </c>
      <c r="AC84" s="72">
        <v>1453</v>
      </c>
      <c r="AD84" s="110">
        <f t="shared" si="5"/>
        <v>95272</v>
      </c>
      <c r="AE84" s="71">
        <v>1643</v>
      </c>
      <c r="AF84" s="71">
        <v>1815</v>
      </c>
      <c r="AG84" s="75"/>
      <c r="AH84" s="71">
        <v>15479</v>
      </c>
      <c r="AI84" s="71">
        <v>73318</v>
      </c>
      <c r="AJ84" s="71">
        <v>142</v>
      </c>
      <c r="AK84" s="71">
        <v>141</v>
      </c>
      <c r="AL84" s="71">
        <v>1247</v>
      </c>
      <c r="AM84" s="71">
        <v>668</v>
      </c>
      <c r="AN84" s="75"/>
      <c r="AO84" s="71">
        <v>819</v>
      </c>
    </row>
    <row r="85" spans="2:41" s="4" customFormat="1" ht="13.5" customHeight="1" x14ac:dyDescent="0.3">
      <c r="B85" s="137">
        <v>1992</v>
      </c>
      <c r="C85" s="12" t="s">
        <v>126</v>
      </c>
      <c r="D85" s="109">
        <f t="shared" si="6"/>
        <v>57358</v>
      </c>
      <c r="E85" s="66">
        <v>558</v>
      </c>
      <c r="F85" s="66">
        <v>23798</v>
      </c>
      <c r="G85" s="66">
        <v>33002</v>
      </c>
      <c r="H85" s="109">
        <f t="shared" si="7"/>
        <v>12486</v>
      </c>
      <c r="I85" s="67">
        <v>80</v>
      </c>
      <c r="J85" s="67">
        <v>6169</v>
      </c>
      <c r="K85" s="67">
        <v>6237</v>
      </c>
      <c r="L85" s="109">
        <f t="shared" si="8"/>
        <v>57358</v>
      </c>
      <c r="M85" s="68">
        <v>14037</v>
      </c>
      <c r="N85" s="67">
        <v>4560</v>
      </c>
      <c r="O85" s="67">
        <v>2864</v>
      </c>
      <c r="P85" s="67">
        <v>1682</v>
      </c>
      <c r="Q85" s="67">
        <v>2598</v>
      </c>
      <c r="R85" s="67">
        <v>1789</v>
      </c>
      <c r="S85" s="69"/>
      <c r="T85" s="69"/>
      <c r="U85" s="67">
        <v>5382</v>
      </c>
      <c r="V85" s="67">
        <v>2977</v>
      </c>
      <c r="W85" s="67">
        <v>1854</v>
      </c>
      <c r="X85" s="67">
        <v>2965</v>
      </c>
      <c r="Y85" s="67">
        <v>2959</v>
      </c>
      <c r="Z85" s="67">
        <v>3426</v>
      </c>
      <c r="AA85" s="67">
        <v>4687</v>
      </c>
      <c r="AB85" s="67">
        <v>4721</v>
      </c>
      <c r="AC85" s="67">
        <v>857</v>
      </c>
      <c r="AD85" s="109">
        <f t="shared" si="5"/>
        <v>57358</v>
      </c>
      <c r="AE85" s="66">
        <v>1016</v>
      </c>
      <c r="AF85" s="66">
        <v>1076</v>
      </c>
      <c r="AG85" s="70"/>
      <c r="AH85" s="66">
        <v>8966</v>
      </c>
      <c r="AI85" s="66">
        <v>45098</v>
      </c>
      <c r="AJ85" s="66">
        <v>62</v>
      </c>
      <c r="AK85" s="66">
        <v>99</v>
      </c>
      <c r="AL85" s="66">
        <v>156</v>
      </c>
      <c r="AM85" s="66">
        <v>403</v>
      </c>
      <c r="AN85" s="70"/>
      <c r="AO85" s="66">
        <v>482</v>
      </c>
    </row>
    <row r="86" spans="2:41" s="4" customFormat="1" ht="13.5" customHeight="1" x14ac:dyDescent="0.3">
      <c r="B86" s="138"/>
      <c r="C86" s="13" t="s">
        <v>127</v>
      </c>
      <c r="D86" s="109">
        <f t="shared" si="6"/>
        <v>38984</v>
      </c>
      <c r="E86" s="66">
        <v>335</v>
      </c>
      <c r="F86" s="66">
        <v>19090</v>
      </c>
      <c r="G86" s="66">
        <v>19559</v>
      </c>
      <c r="H86" s="109">
        <f t="shared" si="7"/>
        <v>9888</v>
      </c>
      <c r="I86" s="67">
        <v>16</v>
      </c>
      <c r="J86" s="67">
        <v>4155</v>
      </c>
      <c r="K86" s="67">
        <v>5717</v>
      </c>
      <c r="L86" s="109">
        <f t="shared" si="8"/>
        <v>38984</v>
      </c>
      <c r="M86" s="68">
        <v>6605</v>
      </c>
      <c r="N86" s="67">
        <v>3338</v>
      </c>
      <c r="O86" s="67">
        <v>1736</v>
      </c>
      <c r="P86" s="67">
        <v>1293</v>
      </c>
      <c r="Q86" s="67">
        <v>1207</v>
      </c>
      <c r="R86" s="67">
        <v>770</v>
      </c>
      <c r="S86" s="69"/>
      <c r="T86" s="69"/>
      <c r="U86" s="67">
        <v>5043</v>
      </c>
      <c r="V86" s="67">
        <v>1679</v>
      </c>
      <c r="W86" s="67">
        <v>1594</v>
      </c>
      <c r="X86" s="67">
        <v>2144</v>
      </c>
      <c r="Y86" s="67">
        <v>2905</v>
      </c>
      <c r="Z86" s="67">
        <v>3310</v>
      </c>
      <c r="AA86" s="67">
        <v>3000</v>
      </c>
      <c r="AB86" s="67">
        <v>3736</v>
      </c>
      <c r="AC86" s="67">
        <v>624</v>
      </c>
      <c r="AD86" s="109">
        <f t="shared" si="5"/>
        <v>38984</v>
      </c>
      <c r="AE86" s="66">
        <v>656</v>
      </c>
      <c r="AF86" s="66">
        <v>787</v>
      </c>
      <c r="AG86" s="70"/>
      <c r="AH86" s="66">
        <v>7368</v>
      </c>
      <c r="AI86" s="66">
        <v>28408</v>
      </c>
      <c r="AJ86" s="66">
        <v>69</v>
      </c>
      <c r="AK86" s="66">
        <v>38</v>
      </c>
      <c r="AL86" s="66">
        <v>1010</v>
      </c>
      <c r="AM86" s="66">
        <v>296</v>
      </c>
      <c r="AN86" s="70"/>
      <c r="AO86" s="66">
        <v>352</v>
      </c>
    </row>
    <row r="87" spans="2:41" s="4" customFormat="1" ht="13.5" customHeight="1" thickBot="1" x14ac:dyDescent="0.35">
      <c r="B87" s="139"/>
      <c r="C87" s="33" t="s">
        <v>58</v>
      </c>
      <c r="D87" s="110">
        <f t="shared" si="6"/>
        <v>96342</v>
      </c>
      <c r="E87" s="71">
        <v>893</v>
      </c>
      <c r="F87" s="71">
        <v>42888</v>
      </c>
      <c r="G87" s="71">
        <v>52561</v>
      </c>
      <c r="H87" s="110">
        <f t="shared" si="7"/>
        <v>22374</v>
      </c>
      <c r="I87" s="72">
        <v>96</v>
      </c>
      <c r="J87" s="72">
        <v>10324</v>
      </c>
      <c r="K87" s="72">
        <v>11954</v>
      </c>
      <c r="L87" s="110">
        <f t="shared" si="8"/>
        <v>96342</v>
      </c>
      <c r="M87" s="73">
        <v>20642</v>
      </c>
      <c r="N87" s="72">
        <v>7898</v>
      </c>
      <c r="O87" s="72">
        <v>4600</v>
      </c>
      <c r="P87" s="72">
        <v>2975</v>
      </c>
      <c r="Q87" s="72">
        <v>3805</v>
      </c>
      <c r="R87" s="72">
        <v>2559</v>
      </c>
      <c r="S87" s="74"/>
      <c r="T87" s="74"/>
      <c r="U87" s="72">
        <v>10425</v>
      </c>
      <c r="V87" s="72">
        <v>4656</v>
      </c>
      <c r="W87" s="72">
        <v>3448</v>
      </c>
      <c r="X87" s="72">
        <v>5109</v>
      </c>
      <c r="Y87" s="72">
        <v>5864</v>
      </c>
      <c r="Z87" s="72">
        <v>6736</v>
      </c>
      <c r="AA87" s="72">
        <v>7687</v>
      </c>
      <c r="AB87" s="72">
        <v>8457</v>
      </c>
      <c r="AC87" s="72">
        <v>1481</v>
      </c>
      <c r="AD87" s="110">
        <f t="shared" si="5"/>
        <v>96342</v>
      </c>
      <c r="AE87" s="71">
        <v>1672</v>
      </c>
      <c r="AF87" s="71">
        <v>1863</v>
      </c>
      <c r="AG87" s="75"/>
      <c r="AH87" s="71">
        <v>16334</v>
      </c>
      <c r="AI87" s="71">
        <v>73506</v>
      </c>
      <c r="AJ87" s="71">
        <v>131</v>
      </c>
      <c r="AK87" s="71">
        <v>137</v>
      </c>
      <c r="AL87" s="71">
        <v>1166</v>
      </c>
      <c r="AM87" s="71">
        <v>699</v>
      </c>
      <c r="AN87" s="75"/>
      <c r="AO87" s="71">
        <v>834</v>
      </c>
    </row>
    <row r="88" spans="2:41" s="4" customFormat="1" ht="13.5" customHeight="1" x14ac:dyDescent="0.3">
      <c r="B88" s="137">
        <v>1993</v>
      </c>
      <c r="C88" s="12" t="s">
        <v>126</v>
      </c>
      <c r="D88" s="109">
        <f t="shared" si="6"/>
        <v>56040</v>
      </c>
      <c r="E88" s="66">
        <v>562</v>
      </c>
      <c r="F88" s="66">
        <v>22644</v>
      </c>
      <c r="G88" s="66">
        <v>32834</v>
      </c>
      <c r="H88" s="109">
        <f t="shared" si="7"/>
        <v>12128</v>
      </c>
      <c r="I88" s="67">
        <v>83</v>
      </c>
      <c r="J88" s="67">
        <v>5948</v>
      </c>
      <c r="K88" s="67">
        <v>6097</v>
      </c>
      <c r="L88" s="109">
        <f t="shared" si="8"/>
        <v>56040</v>
      </c>
      <c r="M88" s="68">
        <v>13973</v>
      </c>
      <c r="N88" s="67">
        <v>4566</v>
      </c>
      <c r="O88" s="67">
        <v>2859</v>
      </c>
      <c r="P88" s="67">
        <v>1563</v>
      </c>
      <c r="Q88" s="67">
        <v>2442</v>
      </c>
      <c r="R88" s="67">
        <v>1774</v>
      </c>
      <c r="S88" s="69"/>
      <c r="T88" s="69"/>
      <c r="U88" s="67">
        <v>5565</v>
      </c>
      <c r="V88" s="67">
        <v>2602</v>
      </c>
      <c r="W88" s="67">
        <v>1812</v>
      </c>
      <c r="X88" s="67">
        <v>2745</v>
      </c>
      <c r="Y88" s="67">
        <v>2710</v>
      </c>
      <c r="Z88" s="67">
        <v>3367</v>
      </c>
      <c r="AA88" s="67">
        <v>4561</v>
      </c>
      <c r="AB88" s="67">
        <v>4651</v>
      </c>
      <c r="AC88" s="67">
        <v>850</v>
      </c>
      <c r="AD88" s="109">
        <f t="shared" si="5"/>
        <v>56040</v>
      </c>
      <c r="AE88" s="66">
        <v>1001</v>
      </c>
      <c r="AF88" s="66">
        <v>1059</v>
      </c>
      <c r="AG88" s="70"/>
      <c r="AH88" s="66">
        <v>8899</v>
      </c>
      <c r="AI88" s="66">
        <v>43864</v>
      </c>
      <c r="AJ88" s="66">
        <v>39</v>
      </c>
      <c r="AK88" s="66">
        <v>95</v>
      </c>
      <c r="AL88" s="66">
        <v>133</v>
      </c>
      <c r="AM88" s="66">
        <v>410</v>
      </c>
      <c r="AN88" s="70"/>
      <c r="AO88" s="66">
        <v>540</v>
      </c>
    </row>
    <row r="89" spans="2:41" s="4" customFormat="1" ht="13.5" customHeight="1" x14ac:dyDescent="0.3">
      <c r="B89" s="138"/>
      <c r="C89" s="13" t="s">
        <v>127</v>
      </c>
      <c r="D89" s="109">
        <f t="shared" si="6"/>
        <v>40658</v>
      </c>
      <c r="E89" s="66">
        <v>420</v>
      </c>
      <c r="F89" s="66">
        <v>19770</v>
      </c>
      <c r="G89" s="66">
        <v>20468</v>
      </c>
      <c r="H89" s="109">
        <f t="shared" si="7"/>
        <v>10318</v>
      </c>
      <c r="I89" s="67">
        <v>25</v>
      </c>
      <c r="J89" s="67">
        <v>4350</v>
      </c>
      <c r="K89" s="67">
        <v>5943</v>
      </c>
      <c r="L89" s="109">
        <f t="shared" si="8"/>
        <v>40658</v>
      </c>
      <c r="M89" s="68">
        <v>6822</v>
      </c>
      <c r="N89" s="67">
        <v>3399</v>
      </c>
      <c r="O89" s="67">
        <v>1786</v>
      </c>
      <c r="P89" s="67">
        <v>1544</v>
      </c>
      <c r="Q89" s="67">
        <v>1203</v>
      </c>
      <c r="R89" s="67">
        <v>886</v>
      </c>
      <c r="S89" s="69"/>
      <c r="T89" s="69"/>
      <c r="U89" s="67">
        <v>5173</v>
      </c>
      <c r="V89" s="67">
        <v>2017</v>
      </c>
      <c r="W89" s="67">
        <v>1648</v>
      </c>
      <c r="X89" s="67">
        <v>2336</v>
      </c>
      <c r="Y89" s="67">
        <v>3095</v>
      </c>
      <c r="Z89" s="67">
        <v>3196</v>
      </c>
      <c r="AA89" s="67">
        <v>3100</v>
      </c>
      <c r="AB89" s="67">
        <v>3835</v>
      </c>
      <c r="AC89" s="67">
        <v>618</v>
      </c>
      <c r="AD89" s="109">
        <f t="shared" si="5"/>
        <v>40658</v>
      </c>
      <c r="AE89" s="66">
        <v>701</v>
      </c>
      <c r="AF89" s="66">
        <v>832</v>
      </c>
      <c r="AG89" s="70"/>
      <c r="AH89" s="66">
        <v>7817</v>
      </c>
      <c r="AI89" s="66">
        <v>29476</v>
      </c>
      <c r="AJ89" s="66">
        <v>56</v>
      </c>
      <c r="AK89" s="66">
        <v>35</v>
      </c>
      <c r="AL89" s="66">
        <v>953</v>
      </c>
      <c r="AM89" s="66">
        <v>306</v>
      </c>
      <c r="AN89" s="70"/>
      <c r="AO89" s="66">
        <v>482</v>
      </c>
    </row>
    <row r="90" spans="2:41" s="4" customFormat="1" ht="13.5" customHeight="1" thickBot="1" x14ac:dyDescent="0.35">
      <c r="B90" s="139"/>
      <c r="C90" s="33" t="s">
        <v>58</v>
      </c>
      <c r="D90" s="110">
        <f t="shared" si="6"/>
        <v>96698</v>
      </c>
      <c r="E90" s="71">
        <v>982</v>
      </c>
      <c r="F90" s="71">
        <v>42414</v>
      </c>
      <c r="G90" s="71">
        <v>53302</v>
      </c>
      <c r="H90" s="110">
        <f t="shared" si="7"/>
        <v>22446</v>
      </c>
      <c r="I90" s="72">
        <v>108</v>
      </c>
      <c r="J90" s="72">
        <v>10298</v>
      </c>
      <c r="K90" s="72">
        <v>12040</v>
      </c>
      <c r="L90" s="110">
        <f t="shared" si="8"/>
        <v>96698</v>
      </c>
      <c r="M90" s="73">
        <v>20795</v>
      </c>
      <c r="N90" s="72">
        <v>7965</v>
      </c>
      <c r="O90" s="72">
        <v>4645</v>
      </c>
      <c r="P90" s="72">
        <v>3107</v>
      </c>
      <c r="Q90" s="72">
        <v>3645</v>
      </c>
      <c r="R90" s="72">
        <v>2660</v>
      </c>
      <c r="S90" s="74"/>
      <c r="T90" s="74"/>
      <c r="U90" s="72">
        <v>10738</v>
      </c>
      <c r="V90" s="72">
        <v>4619</v>
      </c>
      <c r="W90" s="72">
        <v>3460</v>
      </c>
      <c r="X90" s="72">
        <v>5081</v>
      </c>
      <c r="Y90" s="72">
        <v>5805</v>
      </c>
      <c r="Z90" s="72">
        <v>6563</v>
      </c>
      <c r="AA90" s="72">
        <v>7661</v>
      </c>
      <c r="AB90" s="72">
        <v>8486</v>
      </c>
      <c r="AC90" s="72">
        <v>1468</v>
      </c>
      <c r="AD90" s="110">
        <f t="shared" si="5"/>
        <v>96698</v>
      </c>
      <c r="AE90" s="71">
        <v>1702</v>
      </c>
      <c r="AF90" s="71">
        <v>1891</v>
      </c>
      <c r="AG90" s="75"/>
      <c r="AH90" s="71">
        <v>16716</v>
      </c>
      <c r="AI90" s="71">
        <v>73340</v>
      </c>
      <c r="AJ90" s="71">
        <v>95</v>
      </c>
      <c r="AK90" s="71">
        <v>130</v>
      </c>
      <c r="AL90" s="71">
        <v>1086</v>
      </c>
      <c r="AM90" s="71">
        <v>716</v>
      </c>
      <c r="AN90" s="75"/>
      <c r="AO90" s="71">
        <v>1022</v>
      </c>
    </row>
    <row r="91" spans="2:41" s="4" customFormat="1" ht="13.5" customHeight="1" x14ac:dyDescent="0.3">
      <c r="B91" s="137">
        <v>1994</v>
      </c>
      <c r="C91" s="12" t="s">
        <v>126</v>
      </c>
      <c r="D91" s="109">
        <f t="shared" si="6"/>
        <v>55753</v>
      </c>
      <c r="E91" s="66">
        <v>573</v>
      </c>
      <c r="F91" s="66">
        <v>22532</v>
      </c>
      <c r="G91" s="66">
        <v>32648</v>
      </c>
      <c r="H91" s="109">
        <f t="shared" si="7"/>
        <v>12142</v>
      </c>
      <c r="I91" s="67">
        <v>88</v>
      </c>
      <c r="J91" s="67">
        <v>6006</v>
      </c>
      <c r="K91" s="67">
        <v>6048</v>
      </c>
      <c r="L91" s="109">
        <f t="shared" si="8"/>
        <v>55753</v>
      </c>
      <c r="M91" s="68">
        <v>14062</v>
      </c>
      <c r="N91" s="67">
        <v>4597</v>
      </c>
      <c r="O91" s="67">
        <v>2870</v>
      </c>
      <c r="P91" s="67">
        <v>1578</v>
      </c>
      <c r="Q91" s="67">
        <v>2336</v>
      </c>
      <c r="R91" s="67">
        <v>1802</v>
      </c>
      <c r="S91" s="69"/>
      <c r="T91" s="69"/>
      <c r="U91" s="67">
        <v>5779</v>
      </c>
      <c r="V91" s="67">
        <v>2482</v>
      </c>
      <c r="W91" s="67">
        <v>1749</v>
      </c>
      <c r="X91" s="67">
        <v>2689</v>
      </c>
      <c r="Y91" s="67">
        <v>2685</v>
      </c>
      <c r="Z91" s="67">
        <v>3252</v>
      </c>
      <c r="AA91" s="67">
        <v>4390</v>
      </c>
      <c r="AB91" s="67">
        <v>4651</v>
      </c>
      <c r="AC91" s="67">
        <v>831</v>
      </c>
      <c r="AD91" s="109">
        <f t="shared" si="5"/>
        <v>55753</v>
      </c>
      <c r="AE91" s="66">
        <v>1009</v>
      </c>
      <c r="AF91" s="66">
        <v>1060</v>
      </c>
      <c r="AG91" s="70"/>
      <c r="AH91" s="66">
        <v>9048</v>
      </c>
      <c r="AI91" s="66">
        <v>43435</v>
      </c>
      <c r="AJ91" s="66">
        <v>37</v>
      </c>
      <c r="AK91" s="66">
        <v>94</v>
      </c>
      <c r="AL91" s="66">
        <v>133</v>
      </c>
      <c r="AM91" s="66">
        <v>407</v>
      </c>
      <c r="AN91" s="70"/>
      <c r="AO91" s="66">
        <v>530</v>
      </c>
    </row>
    <row r="92" spans="2:41" s="4" customFormat="1" ht="13.5" customHeight="1" x14ac:dyDescent="0.3">
      <c r="B92" s="138"/>
      <c r="C92" s="13" t="s">
        <v>127</v>
      </c>
      <c r="D92" s="109">
        <f t="shared" si="6"/>
        <v>41311</v>
      </c>
      <c r="E92" s="66">
        <v>431</v>
      </c>
      <c r="F92" s="66">
        <v>20596</v>
      </c>
      <c r="G92" s="66">
        <v>20284</v>
      </c>
      <c r="H92" s="109">
        <f t="shared" si="7"/>
        <v>10436</v>
      </c>
      <c r="I92" s="67">
        <v>29</v>
      </c>
      <c r="J92" s="67">
        <v>4530</v>
      </c>
      <c r="K92" s="67">
        <v>5877</v>
      </c>
      <c r="L92" s="109">
        <f t="shared" si="8"/>
        <v>41311</v>
      </c>
      <c r="M92" s="68">
        <v>6994</v>
      </c>
      <c r="N92" s="67">
        <v>3487</v>
      </c>
      <c r="O92" s="67">
        <v>1873</v>
      </c>
      <c r="P92" s="67">
        <v>1624</v>
      </c>
      <c r="Q92" s="67">
        <v>1190</v>
      </c>
      <c r="R92" s="67">
        <v>972</v>
      </c>
      <c r="S92" s="69"/>
      <c r="T92" s="69"/>
      <c r="U92" s="67">
        <v>5228</v>
      </c>
      <c r="V92" s="67">
        <v>2097</v>
      </c>
      <c r="W92" s="67">
        <v>1665</v>
      </c>
      <c r="X92" s="67">
        <v>2366</v>
      </c>
      <c r="Y92" s="67">
        <v>3154</v>
      </c>
      <c r="Z92" s="67">
        <v>3181</v>
      </c>
      <c r="AA92" s="67">
        <v>3015</v>
      </c>
      <c r="AB92" s="67">
        <v>3848</v>
      </c>
      <c r="AC92" s="67">
        <v>617</v>
      </c>
      <c r="AD92" s="109">
        <f t="shared" si="5"/>
        <v>41311</v>
      </c>
      <c r="AE92" s="66">
        <v>718</v>
      </c>
      <c r="AF92" s="66">
        <v>856</v>
      </c>
      <c r="AG92" s="70"/>
      <c r="AH92" s="66">
        <v>8083</v>
      </c>
      <c r="AI92" s="66">
        <v>29855</v>
      </c>
      <c r="AJ92" s="66">
        <v>72</v>
      </c>
      <c r="AK92" s="66">
        <v>35</v>
      </c>
      <c r="AL92" s="66">
        <v>910</v>
      </c>
      <c r="AM92" s="66">
        <v>321</v>
      </c>
      <c r="AN92" s="70"/>
      <c r="AO92" s="66">
        <v>461</v>
      </c>
    </row>
    <row r="93" spans="2:41" s="4" customFormat="1" ht="13.5" customHeight="1" thickBot="1" x14ac:dyDescent="0.35">
      <c r="B93" s="139"/>
      <c r="C93" s="33" t="s">
        <v>58</v>
      </c>
      <c r="D93" s="110">
        <f t="shared" si="6"/>
        <v>97064</v>
      </c>
      <c r="E93" s="71">
        <v>1004</v>
      </c>
      <c r="F93" s="71">
        <v>43128</v>
      </c>
      <c r="G93" s="71">
        <v>52932</v>
      </c>
      <c r="H93" s="110">
        <f t="shared" si="7"/>
        <v>22578</v>
      </c>
      <c r="I93" s="72">
        <v>117</v>
      </c>
      <c r="J93" s="72">
        <v>10536</v>
      </c>
      <c r="K93" s="72">
        <v>11925</v>
      </c>
      <c r="L93" s="110">
        <f t="shared" si="8"/>
        <v>97064</v>
      </c>
      <c r="M93" s="73">
        <v>21056</v>
      </c>
      <c r="N93" s="72">
        <v>8084</v>
      </c>
      <c r="O93" s="72">
        <v>4743</v>
      </c>
      <c r="P93" s="72">
        <v>3202</v>
      </c>
      <c r="Q93" s="72">
        <v>3526</v>
      </c>
      <c r="R93" s="72">
        <v>2774</v>
      </c>
      <c r="S93" s="74"/>
      <c r="T93" s="74"/>
      <c r="U93" s="72">
        <v>11007</v>
      </c>
      <c r="V93" s="72">
        <v>4579</v>
      </c>
      <c r="W93" s="72">
        <v>3414</v>
      </c>
      <c r="X93" s="72">
        <v>5055</v>
      </c>
      <c r="Y93" s="72">
        <v>5839</v>
      </c>
      <c r="Z93" s="72">
        <v>6433</v>
      </c>
      <c r="AA93" s="72">
        <v>7405</v>
      </c>
      <c r="AB93" s="72">
        <v>8499</v>
      </c>
      <c r="AC93" s="72">
        <v>1448</v>
      </c>
      <c r="AD93" s="110">
        <f t="shared" si="5"/>
        <v>97064</v>
      </c>
      <c r="AE93" s="71">
        <v>1727</v>
      </c>
      <c r="AF93" s="71">
        <v>1916</v>
      </c>
      <c r="AG93" s="75"/>
      <c r="AH93" s="71">
        <v>17131</v>
      </c>
      <c r="AI93" s="71">
        <v>73290</v>
      </c>
      <c r="AJ93" s="71">
        <v>109</v>
      </c>
      <c r="AK93" s="71">
        <v>129</v>
      </c>
      <c r="AL93" s="71">
        <v>1043</v>
      </c>
      <c r="AM93" s="71">
        <v>728</v>
      </c>
      <c r="AN93" s="75"/>
      <c r="AO93" s="71">
        <v>991</v>
      </c>
    </row>
    <row r="94" spans="2:41" s="4" customFormat="1" ht="13.5" customHeight="1" x14ac:dyDescent="0.3">
      <c r="B94" s="137">
        <v>1995</v>
      </c>
      <c r="C94" s="12" t="s">
        <v>126</v>
      </c>
      <c r="D94" s="109">
        <f t="shared" si="6"/>
        <v>56411</v>
      </c>
      <c r="E94" s="66">
        <v>574</v>
      </c>
      <c r="F94" s="66">
        <v>23126</v>
      </c>
      <c r="G94" s="66">
        <v>32711</v>
      </c>
      <c r="H94" s="109">
        <f t="shared" si="7"/>
        <v>12540</v>
      </c>
      <c r="I94" s="67">
        <v>92</v>
      </c>
      <c r="J94" s="67">
        <v>6354</v>
      </c>
      <c r="K94" s="67">
        <v>6094</v>
      </c>
      <c r="L94" s="109">
        <f t="shared" si="8"/>
        <v>56411</v>
      </c>
      <c r="M94" s="68">
        <v>13947</v>
      </c>
      <c r="N94" s="67">
        <v>4693</v>
      </c>
      <c r="O94" s="67">
        <v>3019</v>
      </c>
      <c r="P94" s="67">
        <v>1912</v>
      </c>
      <c r="Q94" s="67">
        <v>2319</v>
      </c>
      <c r="R94" s="67">
        <v>1809</v>
      </c>
      <c r="S94" s="69"/>
      <c r="T94" s="69"/>
      <c r="U94" s="67">
        <v>6247</v>
      </c>
      <c r="V94" s="67">
        <v>2296</v>
      </c>
      <c r="W94" s="67">
        <v>1744</v>
      </c>
      <c r="X94" s="67">
        <v>2714</v>
      </c>
      <c r="Y94" s="67">
        <v>2691</v>
      </c>
      <c r="Z94" s="67">
        <v>3218</v>
      </c>
      <c r="AA94" s="67">
        <v>4206</v>
      </c>
      <c r="AB94" s="67">
        <v>4778</v>
      </c>
      <c r="AC94" s="67">
        <v>818</v>
      </c>
      <c r="AD94" s="109">
        <f t="shared" si="5"/>
        <v>56411</v>
      </c>
      <c r="AE94" s="66">
        <v>1036</v>
      </c>
      <c r="AF94" s="66">
        <v>1080</v>
      </c>
      <c r="AG94" s="70"/>
      <c r="AH94" s="66">
        <v>9313</v>
      </c>
      <c r="AI94" s="66">
        <v>43619</v>
      </c>
      <c r="AJ94" s="66">
        <v>45</v>
      </c>
      <c r="AK94" s="66">
        <v>91</v>
      </c>
      <c r="AL94" s="66">
        <v>114</v>
      </c>
      <c r="AM94" s="66">
        <v>437</v>
      </c>
      <c r="AN94" s="70"/>
      <c r="AO94" s="66">
        <v>676</v>
      </c>
    </row>
    <row r="95" spans="2:41" s="4" customFormat="1" ht="13.5" customHeight="1" x14ac:dyDescent="0.3">
      <c r="B95" s="138"/>
      <c r="C95" s="13" t="s">
        <v>127</v>
      </c>
      <c r="D95" s="109">
        <f t="shared" si="6"/>
        <v>42656</v>
      </c>
      <c r="E95" s="66">
        <v>436</v>
      </c>
      <c r="F95" s="66">
        <v>21491</v>
      </c>
      <c r="G95" s="66">
        <v>20729</v>
      </c>
      <c r="H95" s="109">
        <f t="shared" si="7"/>
        <v>11120</v>
      </c>
      <c r="I95" s="67">
        <v>32</v>
      </c>
      <c r="J95" s="67">
        <v>5048</v>
      </c>
      <c r="K95" s="67">
        <v>6040</v>
      </c>
      <c r="L95" s="109">
        <f t="shared" si="8"/>
        <v>42656</v>
      </c>
      <c r="M95" s="68">
        <v>7301</v>
      </c>
      <c r="N95" s="67">
        <v>3563</v>
      </c>
      <c r="O95" s="67">
        <v>2066</v>
      </c>
      <c r="P95" s="67">
        <v>1756</v>
      </c>
      <c r="Q95" s="67">
        <v>1160</v>
      </c>
      <c r="R95" s="67">
        <v>1002</v>
      </c>
      <c r="S95" s="69"/>
      <c r="T95" s="69"/>
      <c r="U95" s="67">
        <v>5486</v>
      </c>
      <c r="V95" s="67">
        <v>2344</v>
      </c>
      <c r="W95" s="67">
        <v>1720</v>
      </c>
      <c r="X95" s="67">
        <v>2396</v>
      </c>
      <c r="Y95" s="67">
        <v>3183</v>
      </c>
      <c r="Z95" s="67">
        <v>3178</v>
      </c>
      <c r="AA95" s="67">
        <v>2995</v>
      </c>
      <c r="AB95" s="67">
        <v>3881</v>
      </c>
      <c r="AC95" s="67">
        <v>625</v>
      </c>
      <c r="AD95" s="109">
        <f t="shared" si="5"/>
        <v>42656</v>
      </c>
      <c r="AE95" s="66">
        <v>736</v>
      </c>
      <c r="AF95" s="66">
        <v>878</v>
      </c>
      <c r="AG95" s="70"/>
      <c r="AH95" s="66">
        <v>8547</v>
      </c>
      <c r="AI95" s="66">
        <v>30613</v>
      </c>
      <c r="AJ95" s="66">
        <v>54</v>
      </c>
      <c r="AK95" s="66">
        <v>35</v>
      </c>
      <c r="AL95" s="66">
        <v>851</v>
      </c>
      <c r="AM95" s="66">
        <v>349</v>
      </c>
      <c r="AN95" s="70"/>
      <c r="AO95" s="66">
        <v>593</v>
      </c>
    </row>
    <row r="96" spans="2:41" s="4" customFormat="1" ht="13.5" customHeight="1" thickBot="1" x14ac:dyDescent="0.35">
      <c r="B96" s="139"/>
      <c r="C96" s="33" t="s">
        <v>58</v>
      </c>
      <c r="D96" s="110">
        <f t="shared" si="6"/>
        <v>99067</v>
      </c>
      <c r="E96" s="71">
        <v>1010</v>
      </c>
      <c r="F96" s="71">
        <v>44617</v>
      </c>
      <c r="G96" s="71">
        <v>53440</v>
      </c>
      <c r="H96" s="110">
        <f t="shared" si="7"/>
        <v>23660</v>
      </c>
      <c r="I96" s="72">
        <v>124</v>
      </c>
      <c r="J96" s="72">
        <v>11402</v>
      </c>
      <c r="K96" s="72">
        <v>12134</v>
      </c>
      <c r="L96" s="110">
        <f t="shared" si="8"/>
        <v>99067</v>
      </c>
      <c r="M96" s="73">
        <v>21248</v>
      </c>
      <c r="N96" s="72">
        <v>8256</v>
      </c>
      <c r="O96" s="72">
        <v>5085</v>
      </c>
      <c r="P96" s="72">
        <v>3668</v>
      </c>
      <c r="Q96" s="72">
        <v>3479</v>
      </c>
      <c r="R96" s="72">
        <v>2811</v>
      </c>
      <c r="S96" s="74"/>
      <c r="T96" s="74"/>
      <c r="U96" s="72">
        <v>11733</v>
      </c>
      <c r="V96" s="72">
        <v>4640</v>
      </c>
      <c r="W96" s="72">
        <v>3464</v>
      </c>
      <c r="X96" s="72">
        <v>5110</v>
      </c>
      <c r="Y96" s="72">
        <v>5874</v>
      </c>
      <c r="Z96" s="72">
        <v>6396</v>
      </c>
      <c r="AA96" s="72">
        <v>7201</v>
      </c>
      <c r="AB96" s="72">
        <v>8659</v>
      </c>
      <c r="AC96" s="72">
        <v>1443</v>
      </c>
      <c r="AD96" s="110">
        <f t="shared" si="5"/>
        <v>99067</v>
      </c>
      <c r="AE96" s="71">
        <v>1772</v>
      </c>
      <c r="AF96" s="71">
        <v>1958</v>
      </c>
      <c r="AG96" s="75"/>
      <c r="AH96" s="71">
        <v>17860</v>
      </c>
      <c r="AI96" s="71">
        <v>74232</v>
      </c>
      <c r="AJ96" s="71">
        <v>99</v>
      </c>
      <c r="AK96" s="71">
        <v>126</v>
      </c>
      <c r="AL96" s="71">
        <v>965</v>
      </c>
      <c r="AM96" s="71">
        <v>786</v>
      </c>
      <c r="AN96" s="75"/>
      <c r="AO96" s="71">
        <v>1269</v>
      </c>
    </row>
    <row r="97" spans="2:41" s="4" customFormat="1" ht="13.5" customHeight="1" x14ac:dyDescent="0.3">
      <c r="B97" s="137">
        <v>1996</v>
      </c>
      <c r="C97" s="12" t="s">
        <v>126</v>
      </c>
      <c r="D97" s="109">
        <f t="shared" si="6"/>
        <v>57803</v>
      </c>
      <c r="E97" s="66">
        <v>604</v>
      </c>
      <c r="F97" s="66">
        <v>24081</v>
      </c>
      <c r="G97" s="66">
        <v>33118</v>
      </c>
      <c r="H97" s="109">
        <f t="shared" si="7"/>
        <v>13233</v>
      </c>
      <c r="I97" s="67">
        <v>99</v>
      </c>
      <c r="J97" s="67">
        <v>6822</v>
      </c>
      <c r="K97" s="67">
        <v>6312</v>
      </c>
      <c r="L97" s="109">
        <f t="shared" si="8"/>
        <v>57803</v>
      </c>
      <c r="M97" s="68">
        <v>14035</v>
      </c>
      <c r="N97" s="67">
        <v>4743</v>
      </c>
      <c r="O97" s="67">
        <v>3066</v>
      </c>
      <c r="P97" s="67">
        <v>2129</v>
      </c>
      <c r="Q97" s="67">
        <v>2373</v>
      </c>
      <c r="R97" s="67">
        <v>1843</v>
      </c>
      <c r="S97" s="69"/>
      <c r="T97" s="69"/>
      <c r="U97" s="67">
        <v>6891</v>
      </c>
      <c r="V97" s="67">
        <v>2223</v>
      </c>
      <c r="W97" s="67">
        <v>1782</v>
      </c>
      <c r="X97" s="67">
        <v>2735</v>
      </c>
      <c r="Y97" s="67">
        <v>2652</v>
      </c>
      <c r="Z97" s="67">
        <v>3238</v>
      </c>
      <c r="AA97" s="67">
        <v>4230</v>
      </c>
      <c r="AB97" s="67">
        <v>5034</v>
      </c>
      <c r="AC97" s="67">
        <v>829</v>
      </c>
      <c r="AD97" s="109">
        <f t="shared" si="5"/>
        <v>57803</v>
      </c>
      <c r="AE97" s="66">
        <v>1042</v>
      </c>
      <c r="AF97" s="66">
        <v>1101</v>
      </c>
      <c r="AG97" s="70"/>
      <c r="AH97" s="66">
        <v>9632</v>
      </c>
      <c r="AI97" s="66">
        <v>44470</v>
      </c>
      <c r="AJ97" s="66">
        <v>40</v>
      </c>
      <c r="AK97" s="66">
        <v>96</v>
      </c>
      <c r="AL97" s="66">
        <v>120</v>
      </c>
      <c r="AM97" s="66">
        <v>471</v>
      </c>
      <c r="AN97" s="70"/>
      <c r="AO97" s="66">
        <v>831</v>
      </c>
    </row>
    <row r="98" spans="2:41" s="4" customFormat="1" ht="13.5" customHeight="1" x14ac:dyDescent="0.3">
      <c r="B98" s="138"/>
      <c r="C98" s="13" t="s">
        <v>127</v>
      </c>
      <c r="D98" s="109">
        <f t="shared" si="6"/>
        <v>43788</v>
      </c>
      <c r="E98" s="66">
        <v>450</v>
      </c>
      <c r="F98" s="66">
        <v>22494</v>
      </c>
      <c r="G98" s="66">
        <v>20844</v>
      </c>
      <c r="H98" s="109">
        <f t="shared" si="7"/>
        <v>11761</v>
      </c>
      <c r="I98" s="67">
        <v>40</v>
      </c>
      <c r="J98" s="67">
        <v>5655</v>
      </c>
      <c r="K98" s="67">
        <v>6066</v>
      </c>
      <c r="L98" s="109">
        <f t="shared" si="8"/>
        <v>43788</v>
      </c>
      <c r="M98" s="68">
        <v>7326</v>
      </c>
      <c r="N98" s="67">
        <v>3688</v>
      </c>
      <c r="O98" s="67">
        <v>2105</v>
      </c>
      <c r="P98" s="67">
        <v>1983</v>
      </c>
      <c r="Q98" s="67">
        <v>1181</v>
      </c>
      <c r="R98" s="67">
        <v>1031</v>
      </c>
      <c r="S98" s="69"/>
      <c r="T98" s="69"/>
      <c r="U98" s="67">
        <v>5873</v>
      </c>
      <c r="V98" s="67">
        <v>2467</v>
      </c>
      <c r="W98" s="67">
        <v>1759</v>
      </c>
      <c r="X98" s="67">
        <v>2421</v>
      </c>
      <c r="Y98" s="67">
        <v>3160</v>
      </c>
      <c r="Z98" s="67">
        <v>3222</v>
      </c>
      <c r="AA98" s="67">
        <v>3012</v>
      </c>
      <c r="AB98" s="67">
        <v>3909</v>
      </c>
      <c r="AC98" s="67">
        <v>651</v>
      </c>
      <c r="AD98" s="109">
        <f t="shared" si="5"/>
        <v>43788</v>
      </c>
      <c r="AE98" s="66">
        <v>752</v>
      </c>
      <c r="AF98" s="66">
        <v>890</v>
      </c>
      <c r="AG98" s="70"/>
      <c r="AH98" s="66">
        <v>8910</v>
      </c>
      <c r="AI98" s="66">
        <v>31421</v>
      </c>
      <c r="AJ98" s="66">
        <v>54</v>
      </c>
      <c r="AK98" s="66">
        <v>37</v>
      </c>
      <c r="AL98" s="66">
        <v>655</v>
      </c>
      <c r="AM98" s="66">
        <v>376</v>
      </c>
      <c r="AN98" s="70"/>
      <c r="AO98" s="66">
        <v>693</v>
      </c>
    </row>
    <row r="99" spans="2:41" s="4" customFormat="1" ht="13.5" customHeight="1" thickBot="1" x14ac:dyDescent="0.35">
      <c r="B99" s="139"/>
      <c r="C99" s="33" t="s">
        <v>58</v>
      </c>
      <c r="D99" s="110">
        <f t="shared" si="6"/>
        <v>101591</v>
      </c>
      <c r="E99" s="71">
        <v>1054</v>
      </c>
      <c r="F99" s="71">
        <v>46575</v>
      </c>
      <c r="G99" s="71">
        <v>53962</v>
      </c>
      <c r="H99" s="110">
        <f t="shared" si="7"/>
        <v>24994</v>
      </c>
      <c r="I99" s="72">
        <v>139</v>
      </c>
      <c r="J99" s="72">
        <v>12477</v>
      </c>
      <c r="K99" s="72">
        <v>12378</v>
      </c>
      <c r="L99" s="110">
        <f t="shared" si="8"/>
        <v>101591</v>
      </c>
      <c r="M99" s="73">
        <v>21361</v>
      </c>
      <c r="N99" s="72">
        <v>8431</v>
      </c>
      <c r="O99" s="72">
        <v>5171</v>
      </c>
      <c r="P99" s="72">
        <v>4112</v>
      </c>
      <c r="Q99" s="72">
        <v>3554</v>
      </c>
      <c r="R99" s="72">
        <v>2874</v>
      </c>
      <c r="S99" s="74"/>
      <c r="T99" s="74"/>
      <c r="U99" s="72">
        <v>12764</v>
      </c>
      <c r="V99" s="72">
        <v>4690</v>
      </c>
      <c r="W99" s="72">
        <v>3541</v>
      </c>
      <c r="X99" s="72">
        <v>5156</v>
      </c>
      <c r="Y99" s="72">
        <v>5812</v>
      </c>
      <c r="Z99" s="72">
        <v>6460</v>
      </c>
      <c r="AA99" s="72">
        <v>7242</v>
      </c>
      <c r="AB99" s="72">
        <v>8943</v>
      </c>
      <c r="AC99" s="72">
        <v>1480</v>
      </c>
      <c r="AD99" s="110">
        <f t="shared" si="5"/>
        <v>101591</v>
      </c>
      <c r="AE99" s="71">
        <v>1794</v>
      </c>
      <c r="AF99" s="71">
        <v>1991</v>
      </c>
      <c r="AG99" s="75"/>
      <c r="AH99" s="71">
        <v>18542</v>
      </c>
      <c r="AI99" s="71">
        <v>75891</v>
      </c>
      <c r="AJ99" s="71">
        <v>94</v>
      </c>
      <c r="AK99" s="71">
        <v>133</v>
      </c>
      <c r="AL99" s="71">
        <v>775</v>
      </c>
      <c r="AM99" s="71">
        <v>847</v>
      </c>
      <c r="AN99" s="75"/>
      <c r="AO99" s="71">
        <v>1524</v>
      </c>
    </row>
    <row r="100" spans="2:41" s="4" customFormat="1" ht="13.5" customHeight="1" x14ac:dyDescent="0.3">
      <c r="B100" s="137">
        <v>1997</v>
      </c>
      <c r="C100" s="12" t="s">
        <v>126</v>
      </c>
      <c r="D100" s="109">
        <f t="shared" si="6"/>
        <v>60110</v>
      </c>
      <c r="E100" s="66">
        <v>604</v>
      </c>
      <c r="F100" s="66">
        <v>25776</v>
      </c>
      <c r="G100" s="66">
        <v>33730</v>
      </c>
      <c r="H100" s="109">
        <f t="shared" si="7"/>
        <v>14264</v>
      </c>
      <c r="I100" s="67">
        <v>95</v>
      </c>
      <c r="J100" s="67">
        <v>7636</v>
      </c>
      <c r="K100" s="67">
        <v>6533</v>
      </c>
      <c r="L100" s="109">
        <f t="shared" si="8"/>
        <v>60110</v>
      </c>
      <c r="M100" s="68">
        <v>14279</v>
      </c>
      <c r="N100" s="67">
        <v>4874</v>
      </c>
      <c r="O100" s="67">
        <v>3224</v>
      </c>
      <c r="P100" s="67">
        <v>2485</v>
      </c>
      <c r="Q100" s="67">
        <v>2453</v>
      </c>
      <c r="R100" s="67">
        <v>1942</v>
      </c>
      <c r="S100" s="69"/>
      <c r="T100" s="69"/>
      <c r="U100" s="67">
        <v>7698</v>
      </c>
      <c r="V100" s="67">
        <v>2176</v>
      </c>
      <c r="W100" s="67">
        <v>1843</v>
      </c>
      <c r="X100" s="67">
        <v>2789</v>
      </c>
      <c r="Y100" s="67">
        <v>2698</v>
      </c>
      <c r="Z100" s="67">
        <v>3267</v>
      </c>
      <c r="AA100" s="67">
        <v>4270</v>
      </c>
      <c r="AB100" s="67">
        <v>5270</v>
      </c>
      <c r="AC100" s="67">
        <v>842</v>
      </c>
      <c r="AD100" s="109">
        <f t="shared" ref="AD100:AD105" si="9">SUM(AE100:AO100)</f>
        <v>60110</v>
      </c>
      <c r="AE100" s="66">
        <v>1092</v>
      </c>
      <c r="AF100" s="66">
        <v>1131</v>
      </c>
      <c r="AG100" s="70"/>
      <c r="AH100" s="66">
        <v>10203</v>
      </c>
      <c r="AI100" s="66">
        <v>46016</v>
      </c>
      <c r="AJ100" s="66">
        <v>51</v>
      </c>
      <c r="AK100" s="66">
        <v>95</v>
      </c>
      <c r="AL100" s="66">
        <v>111</v>
      </c>
      <c r="AM100" s="66">
        <v>522</v>
      </c>
      <c r="AN100" s="70"/>
      <c r="AO100" s="66">
        <v>889</v>
      </c>
    </row>
    <row r="101" spans="2:41" s="4" customFormat="1" ht="13.5" customHeight="1" x14ac:dyDescent="0.3">
      <c r="B101" s="138"/>
      <c r="C101" s="13" t="s">
        <v>127</v>
      </c>
      <c r="D101" s="109">
        <f t="shared" si="6"/>
        <v>44294</v>
      </c>
      <c r="E101" s="66">
        <v>458</v>
      </c>
      <c r="F101" s="66">
        <v>23064</v>
      </c>
      <c r="G101" s="66">
        <v>20772</v>
      </c>
      <c r="H101" s="109">
        <f t="shared" si="7"/>
        <v>12328</v>
      </c>
      <c r="I101" s="67">
        <v>49</v>
      </c>
      <c r="J101" s="67">
        <v>6163</v>
      </c>
      <c r="K101" s="67">
        <v>6116</v>
      </c>
      <c r="L101" s="109">
        <f t="shared" si="8"/>
        <v>44294</v>
      </c>
      <c r="M101" s="68">
        <v>7113</v>
      </c>
      <c r="N101" s="67">
        <v>3663</v>
      </c>
      <c r="O101" s="67">
        <v>2097</v>
      </c>
      <c r="P101" s="67">
        <v>2033</v>
      </c>
      <c r="Q101" s="67">
        <v>1204</v>
      </c>
      <c r="R101" s="67">
        <v>1067</v>
      </c>
      <c r="S101" s="69"/>
      <c r="T101" s="69"/>
      <c r="U101" s="67">
        <v>6267</v>
      </c>
      <c r="V101" s="67">
        <v>2555</v>
      </c>
      <c r="W101" s="67">
        <v>1775</v>
      </c>
      <c r="X101" s="67">
        <v>2430</v>
      </c>
      <c r="Y101" s="67">
        <v>3147</v>
      </c>
      <c r="Z101" s="67">
        <v>3231</v>
      </c>
      <c r="AA101" s="67">
        <v>3094</v>
      </c>
      <c r="AB101" s="67">
        <v>3945</v>
      </c>
      <c r="AC101" s="67">
        <v>673</v>
      </c>
      <c r="AD101" s="109">
        <f t="shared" si="9"/>
        <v>44294</v>
      </c>
      <c r="AE101" s="66">
        <v>752</v>
      </c>
      <c r="AF101" s="66">
        <v>875</v>
      </c>
      <c r="AG101" s="70"/>
      <c r="AH101" s="66">
        <v>9255</v>
      </c>
      <c r="AI101" s="66">
        <v>31537</v>
      </c>
      <c r="AJ101" s="66">
        <v>61</v>
      </c>
      <c r="AK101" s="66">
        <v>36</v>
      </c>
      <c r="AL101" s="66">
        <v>633</v>
      </c>
      <c r="AM101" s="66">
        <v>407</v>
      </c>
      <c r="AN101" s="70"/>
      <c r="AO101" s="66">
        <v>738</v>
      </c>
    </row>
    <row r="102" spans="2:41" s="4" customFormat="1" ht="13.5" customHeight="1" thickBot="1" x14ac:dyDescent="0.35">
      <c r="B102" s="139"/>
      <c r="C102" s="33" t="s">
        <v>58</v>
      </c>
      <c r="D102" s="110">
        <f t="shared" si="6"/>
        <v>104404</v>
      </c>
      <c r="E102" s="71">
        <v>1062</v>
      </c>
      <c r="F102" s="71">
        <v>48840</v>
      </c>
      <c r="G102" s="71">
        <v>54502</v>
      </c>
      <c r="H102" s="110">
        <f t="shared" si="7"/>
        <v>26592</v>
      </c>
      <c r="I102" s="72">
        <v>144</v>
      </c>
      <c r="J102" s="72">
        <v>13799</v>
      </c>
      <c r="K102" s="72">
        <v>12649</v>
      </c>
      <c r="L102" s="110">
        <f t="shared" si="8"/>
        <v>104404</v>
      </c>
      <c r="M102" s="73">
        <v>21392</v>
      </c>
      <c r="N102" s="72">
        <v>8537</v>
      </c>
      <c r="O102" s="72">
        <v>5321</v>
      </c>
      <c r="P102" s="72">
        <v>4518</v>
      </c>
      <c r="Q102" s="72">
        <v>3657</v>
      </c>
      <c r="R102" s="72">
        <v>3009</v>
      </c>
      <c r="S102" s="74"/>
      <c r="T102" s="74"/>
      <c r="U102" s="72">
        <v>13965</v>
      </c>
      <c r="V102" s="72">
        <v>4731</v>
      </c>
      <c r="W102" s="72">
        <v>3618</v>
      </c>
      <c r="X102" s="72">
        <v>5219</v>
      </c>
      <c r="Y102" s="72">
        <v>5845</v>
      </c>
      <c r="Z102" s="72">
        <v>6498</v>
      </c>
      <c r="AA102" s="72">
        <v>7364</v>
      </c>
      <c r="AB102" s="72">
        <v>9215</v>
      </c>
      <c r="AC102" s="72">
        <v>1515</v>
      </c>
      <c r="AD102" s="110">
        <f t="shared" si="9"/>
        <v>104404</v>
      </c>
      <c r="AE102" s="71">
        <v>1844</v>
      </c>
      <c r="AF102" s="71">
        <v>2006</v>
      </c>
      <c r="AG102" s="75"/>
      <c r="AH102" s="71">
        <v>19458</v>
      </c>
      <c r="AI102" s="71">
        <v>77553</v>
      </c>
      <c r="AJ102" s="71">
        <v>112</v>
      </c>
      <c r="AK102" s="71">
        <v>131</v>
      </c>
      <c r="AL102" s="71">
        <v>744</v>
      </c>
      <c r="AM102" s="71">
        <v>929</v>
      </c>
      <c r="AN102" s="75"/>
      <c r="AO102" s="71">
        <v>1627</v>
      </c>
    </row>
    <row r="103" spans="2:41" s="4" customFormat="1" ht="13.5" customHeight="1" x14ac:dyDescent="0.3">
      <c r="B103" s="137">
        <v>1998</v>
      </c>
      <c r="C103" s="12" t="s">
        <v>126</v>
      </c>
      <c r="D103" s="109">
        <f t="shared" si="6"/>
        <v>61680</v>
      </c>
      <c r="E103" s="66">
        <v>607</v>
      </c>
      <c r="F103" s="66">
        <v>27045</v>
      </c>
      <c r="G103" s="66">
        <v>34028</v>
      </c>
      <c r="H103" s="109">
        <f t="shared" si="7"/>
        <v>15045</v>
      </c>
      <c r="I103" s="67">
        <v>101</v>
      </c>
      <c r="J103" s="67">
        <v>8262</v>
      </c>
      <c r="K103" s="67">
        <v>6682</v>
      </c>
      <c r="L103" s="109">
        <f t="shared" si="8"/>
        <v>61680</v>
      </c>
      <c r="M103" s="68">
        <v>14227</v>
      </c>
      <c r="N103" s="67">
        <v>4937</v>
      </c>
      <c r="O103" s="67">
        <v>3286</v>
      </c>
      <c r="P103" s="67">
        <v>2754</v>
      </c>
      <c r="Q103" s="67">
        <v>2481</v>
      </c>
      <c r="R103" s="67">
        <v>2028</v>
      </c>
      <c r="S103" s="67">
        <v>1266</v>
      </c>
      <c r="T103" s="76"/>
      <c r="U103" s="67">
        <v>8372</v>
      </c>
      <c r="V103" s="67">
        <v>2159</v>
      </c>
      <c r="W103" s="67">
        <v>1977</v>
      </c>
      <c r="X103" s="67">
        <v>2832</v>
      </c>
      <c r="Y103" s="67">
        <v>2752</v>
      </c>
      <c r="Z103" s="67">
        <v>3253</v>
      </c>
      <c r="AA103" s="67">
        <v>4253</v>
      </c>
      <c r="AB103" s="67">
        <v>4264</v>
      </c>
      <c r="AC103" s="67">
        <v>839</v>
      </c>
      <c r="AD103" s="109">
        <f t="shared" si="9"/>
        <v>61680</v>
      </c>
      <c r="AE103" s="66">
        <v>1100</v>
      </c>
      <c r="AF103" s="66">
        <v>1143</v>
      </c>
      <c r="AG103" s="70"/>
      <c r="AH103" s="66">
        <v>10807</v>
      </c>
      <c r="AI103" s="66">
        <v>46868</v>
      </c>
      <c r="AJ103" s="66">
        <v>75</v>
      </c>
      <c r="AK103" s="66">
        <v>93</v>
      </c>
      <c r="AL103" s="66">
        <v>115</v>
      </c>
      <c r="AM103" s="66">
        <v>549</v>
      </c>
      <c r="AN103" s="70"/>
      <c r="AO103" s="66">
        <v>930</v>
      </c>
    </row>
    <row r="104" spans="2:41" s="4" customFormat="1" ht="13.5" customHeight="1" x14ac:dyDescent="0.3">
      <c r="B104" s="138"/>
      <c r="C104" s="13" t="s">
        <v>127</v>
      </c>
      <c r="D104" s="109">
        <f t="shared" si="6"/>
        <v>44265</v>
      </c>
      <c r="E104" s="66">
        <v>464</v>
      </c>
      <c r="F104" s="66">
        <v>23204</v>
      </c>
      <c r="G104" s="66">
        <v>20597</v>
      </c>
      <c r="H104" s="109">
        <f t="shared" si="7"/>
        <v>12458</v>
      </c>
      <c r="I104" s="67">
        <v>62</v>
      </c>
      <c r="J104" s="67">
        <v>6383</v>
      </c>
      <c r="K104" s="67">
        <v>6013</v>
      </c>
      <c r="L104" s="109">
        <f t="shared" si="8"/>
        <v>44265</v>
      </c>
      <c r="M104" s="68">
        <v>7035</v>
      </c>
      <c r="N104" s="67">
        <v>3656</v>
      </c>
      <c r="O104" s="67">
        <v>2107</v>
      </c>
      <c r="P104" s="67">
        <v>2093</v>
      </c>
      <c r="Q104" s="67">
        <v>1220</v>
      </c>
      <c r="R104" s="67">
        <v>1072</v>
      </c>
      <c r="S104" s="67">
        <v>822</v>
      </c>
      <c r="T104" s="69"/>
      <c r="U104" s="67">
        <v>6343</v>
      </c>
      <c r="V104" s="67">
        <v>2566</v>
      </c>
      <c r="W104" s="67">
        <v>1714</v>
      </c>
      <c r="X104" s="67">
        <v>2417</v>
      </c>
      <c r="Y104" s="67">
        <v>3159</v>
      </c>
      <c r="Z104" s="67">
        <v>3230</v>
      </c>
      <c r="AA104" s="67">
        <v>3042</v>
      </c>
      <c r="AB104" s="67">
        <v>3120</v>
      </c>
      <c r="AC104" s="67">
        <v>669</v>
      </c>
      <c r="AD104" s="109">
        <f t="shared" si="9"/>
        <v>44265</v>
      </c>
      <c r="AE104" s="66">
        <v>743</v>
      </c>
      <c r="AF104" s="66">
        <v>864</v>
      </c>
      <c r="AG104" s="70"/>
      <c r="AH104" s="66">
        <v>9525</v>
      </c>
      <c r="AI104" s="66">
        <v>31270</v>
      </c>
      <c r="AJ104" s="66">
        <v>64</v>
      </c>
      <c r="AK104" s="66">
        <v>39</v>
      </c>
      <c r="AL104" s="66">
        <v>564</v>
      </c>
      <c r="AM104" s="66">
        <v>409</v>
      </c>
      <c r="AN104" s="70"/>
      <c r="AO104" s="66">
        <v>787</v>
      </c>
    </row>
    <row r="105" spans="2:41" s="4" customFormat="1" ht="13.5" customHeight="1" thickBot="1" x14ac:dyDescent="0.35">
      <c r="B105" s="139"/>
      <c r="C105" s="33" t="s">
        <v>58</v>
      </c>
      <c r="D105" s="110">
        <f t="shared" si="6"/>
        <v>105945</v>
      </c>
      <c r="E105" s="71">
        <v>1071</v>
      </c>
      <c r="F105" s="71">
        <v>50249</v>
      </c>
      <c r="G105" s="71">
        <v>54625</v>
      </c>
      <c r="H105" s="110">
        <f t="shared" si="7"/>
        <v>27503</v>
      </c>
      <c r="I105" s="72">
        <v>163</v>
      </c>
      <c r="J105" s="72">
        <v>14645</v>
      </c>
      <c r="K105" s="72">
        <v>12695</v>
      </c>
      <c r="L105" s="110">
        <f t="shared" si="8"/>
        <v>105945</v>
      </c>
      <c r="M105" s="73">
        <v>21262</v>
      </c>
      <c r="N105" s="72">
        <v>8593</v>
      </c>
      <c r="O105" s="72">
        <v>5393</v>
      </c>
      <c r="P105" s="72">
        <v>4847</v>
      </c>
      <c r="Q105" s="72">
        <v>3701</v>
      </c>
      <c r="R105" s="72">
        <v>3100</v>
      </c>
      <c r="S105" s="72">
        <v>2088</v>
      </c>
      <c r="T105" s="74"/>
      <c r="U105" s="72">
        <v>14715</v>
      </c>
      <c r="V105" s="72">
        <v>4725</v>
      </c>
      <c r="W105" s="72">
        <v>3691</v>
      </c>
      <c r="X105" s="72">
        <v>5249</v>
      </c>
      <c r="Y105" s="72">
        <v>5911</v>
      </c>
      <c r="Z105" s="72">
        <v>6483</v>
      </c>
      <c r="AA105" s="72">
        <v>7295</v>
      </c>
      <c r="AB105" s="72">
        <v>7384</v>
      </c>
      <c r="AC105" s="72">
        <v>1508</v>
      </c>
      <c r="AD105" s="110">
        <f t="shared" si="9"/>
        <v>105945</v>
      </c>
      <c r="AE105" s="71">
        <v>1843</v>
      </c>
      <c r="AF105" s="71">
        <v>2007</v>
      </c>
      <c r="AG105" s="75"/>
      <c r="AH105" s="71">
        <v>20332</v>
      </c>
      <c r="AI105" s="71">
        <v>78138</v>
      </c>
      <c r="AJ105" s="71">
        <v>139</v>
      </c>
      <c r="AK105" s="71">
        <v>132</v>
      </c>
      <c r="AL105" s="71">
        <v>679</v>
      </c>
      <c r="AM105" s="71">
        <v>958</v>
      </c>
      <c r="AN105" s="75"/>
      <c r="AO105" s="71">
        <v>1717</v>
      </c>
    </row>
    <row r="106" spans="2:41" s="4" customFormat="1" ht="13.5" customHeight="1" x14ac:dyDescent="0.3">
      <c r="B106" s="137">
        <v>1999</v>
      </c>
      <c r="C106" s="12" t="s">
        <v>126</v>
      </c>
      <c r="D106" s="111">
        <v>62944</v>
      </c>
      <c r="E106" s="66">
        <v>605</v>
      </c>
      <c r="F106" s="66">
        <v>27877</v>
      </c>
      <c r="G106" s="66">
        <v>34462</v>
      </c>
      <c r="H106" s="114">
        <v>16370</v>
      </c>
      <c r="I106" s="67">
        <v>101</v>
      </c>
      <c r="J106" s="67">
        <v>9136</v>
      </c>
      <c r="K106" s="67">
        <v>7133</v>
      </c>
      <c r="L106" s="109">
        <f t="shared" si="8"/>
        <v>62944</v>
      </c>
      <c r="M106" s="66">
        <v>14513</v>
      </c>
      <c r="N106" s="66">
        <v>4967</v>
      </c>
      <c r="O106" s="66">
        <v>3411</v>
      </c>
      <c r="P106" s="66">
        <v>2954</v>
      </c>
      <c r="Q106" s="66">
        <v>2434</v>
      </c>
      <c r="R106" s="66">
        <v>2104</v>
      </c>
      <c r="S106" s="66">
        <v>1332</v>
      </c>
      <c r="T106" s="77">
        <v>0</v>
      </c>
      <c r="U106" s="66">
        <v>8967</v>
      </c>
      <c r="V106" s="66">
        <v>2086</v>
      </c>
      <c r="W106" s="66">
        <v>1938</v>
      </c>
      <c r="X106" s="66">
        <v>2819</v>
      </c>
      <c r="Y106" s="66">
        <v>2777</v>
      </c>
      <c r="Z106" s="66">
        <v>3307</v>
      </c>
      <c r="AA106" s="66">
        <v>4180</v>
      </c>
      <c r="AB106" s="66">
        <v>4327</v>
      </c>
      <c r="AC106" s="66">
        <v>828</v>
      </c>
      <c r="AD106" s="114">
        <v>62944</v>
      </c>
      <c r="AE106" s="66">
        <v>1123</v>
      </c>
      <c r="AF106" s="66">
        <v>1146</v>
      </c>
      <c r="AG106" s="70"/>
      <c r="AH106" s="66">
        <v>11682</v>
      </c>
      <c r="AI106" s="66">
        <v>47208</v>
      </c>
      <c r="AJ106" s="66">
        <v>33</v>
      </c>
      <c r="AK106" s="66">
        <v>88</v>
      </c>
      <c r="AL106" s="66">
        <v>92</v>
      </c>
      <c r="AM106" s="66">
        <v>552</v>
      </c>
      <c r="AN106" s="77"/>
      <c r="AO106" s="66">
        <v>1020</v>
      </c>
    </row>
    <row r="107" spans="2:41" s="4" customFormat="1" ht="13.5" customHeight="1" x14ac:dyDescent="0.3">
      <c r="B107" s="138"/>
      <c r="C107" s="13" t="s">
        <v>127</v>
      </c>
      <c r="D107" s="111">
        <v>42360</v>
      </c>
      <c r="E107" s="66">
        <v>454</v>
      </c>
      <c r="F107" s="66">
        <v>22501</v>
      </c>
      <c r="G107" s="66">
        <v>19405</v>
      </c>
      <c r="H107" s="114">
        <v>12246</v>
      </c>
      <c r="I107" s="67">
        <v>71</v>
      </c>
      <c r="J107" s="67">
        <v>6444</v>
      </c>
      <c r="K107" s="67">
        <v>5731</v>
      </c>
      <c r="L107" s="109">
        <f t="shared" si="8"/>
        <v>42360</v>
      </c>
      <c r="M107" s="66">
        <v>6091</v>
      </c>
      <c r="N107" s="66">
        <v>3575</v>
      </c>
      <c r="O107" s="66">
        <v>2063</v>
      </c>
      <c r="P107" s="66">
        <v>1995</v>
      </c>
      <c r="Q107" s="66">
        <v>1161</v>
      </c>
      <c r="R107" s="66">
        <v>1045</v>
      </c>
      <c r="S107" s="66">
        <v>819</v>
      </c>
      <c r="T107" s="70">
        <v>0</v>
      </c>
      <c r="U107" s="66">
        <v>6426</v>
      </c>
      <c r="V107" s="66">
        <v>2460</v>
      </c>
      <c r="W107" s="66">
        <v>1671</v>
      </c>
      <c r="X107" s="66">
        <v>2316</v>
      </c>
      <c r="Y107" s="66">
        <v>3037</v>
      </c>
      <c r="Z107" s="66">
        <v>3026</v>
      </c>
      <c r="AA107" s="66">
        <v>2947</v>
      </c>
      <c r="AB107" s="66">
        <v>3087</v>
      </c>
      <c r="AC107" s="66">
        <v>641</v>
      </c>
      <c r="AD107" s="114">
        <v>42360</v>
      </c>
      <c r="AE107" s="66">
        <v>721</v>
      </c>
      <c r="AF107" s="66">
        <v>828</v>
      </c>
      <c r="AG107" s="70"/>
      <c r="AH107" s="66">
        <v>9505</v>
      </c>
      <c r="AI107" s="66">
        <v>29538</v>
      </c>
      <c r="AJ107" s="66">
        <v>15</v>
      </c>
      <c r="AK107" s="66">
        <v>30</v>
      </c>
      <c r="AL107" s="66">
        <v>465</v>
      </c>
      <c r="AM107" s="66">
        <v>383</v>
      </c>
      <c r="AN107" s="70"/>
      <c r="AO107" s="66">
        <v>875</v>
      </c>
    </row>
    <row r="108" spans="2:41" s="4" customFormat="1" ht="13.5" customHeight="1" thickBot="1" x14ac:dyDescent="0.35">
      <c r="B108" s="139"/>
      <c r="C108" s="33" t="s">
        <v>58</v>
      </c>
      <c r="D108" s="112">
        <v>105304</v>
      </c>
      <c r="E108" s="71">
        <v>1059</v>
      </c>
      <c r="F108" s="71">
        <v>50378</v>
      </c>
      <c r="G108" s="71">
        <v>53867</v>
      </c>
      <c r="H108" s="115">
        <v>28616</v>
      </c>
      <c r="I108" s="72">
        <v>172</v>
      </c>
      <c r="J108" s="72">
        <v>15580</v>
      </c>
      <c r="K108" s="72">
        <v>12864</v>
      </c>
      <c r="L108" s="110">
        <f t="shared" si="8"/>
        <v>105304</v>
      </c>
      <c r="M108" s="71">
        <v>20604</v>
      </c>
      <c r="N108" s="71">
        <v>8542</v>
      </c>
      <c r="O108" s="71">
        <v>5474</v>
      </c>
      <c r="P108" s="71">
        <v>4949</v>
      </c>
      <c r="Q108" s="71">
        <v>3595</v>
      </c>
      <c r="R108" s="71">
        <v>3149</v>
      </c>
      <c r="S108" s="71">
        <v>2151</v>
      </c>
      <c r="T108" s="75">
        <v>0</v>
      </c>
      <c r="U108" s="71">
        <v>15393</v>
      </c>
      <c r="V108" s="71">
        <v>4546</v>
      </c>
      <c r="W108" s="71">
        <v>3609</v>
      </c>
      <c r="X108" s="71">
        <v>5135</v>
      </c>
      <c r="Y108" s="71">
        <v>5814</v>
      </c>
      <c r="Z108" s="71">
        <v>6333</v>
      </c>
      <c r="AA108" s="71">
        <v>7127</v>
      </c>
      <c r="AB108" s="71">
        <v>7414</v>
      </c>
      <c r="AC108" s="71">
        <v>1469</v>
      </c>
      <c r="AD108" s="115">
        <v>105304</v>
      </c>
      <c r="AE108" s="71">
        <v>1844</v>
      </c>
      <c r="AF108" s="71">
        <v>1974</v>
      </c>
      <c r="AG108" s="75"/>
      <c r="AH108" s="71">
        <v>21187</v>
      </c>
      <c r="AI108" s="71">
        <v>76746</v>
      </c>
      <c r="AJ108" s="71">
        <v>48</v>
      </c>
      <c r="AK108" s="71">
        <v>118</v>
      </c>
      <c r="AL108" s="71">
        <v>557</v>
      </c>
      <c r="AM108" s="71">
        <v>935</v>
      </c>
      <c r="AN108" s="75"/>
      <c r="AO108" s="71">
        <v>1895</v>
      </c>
    </row>
    <row r="109" spans="2:41" s="4" customFormat="1" ht="13.5" customHeight="1" x14ac:dyDescent="0.3">
      <c r="B109" s="137">
        <v>2000</v>
      </c>
      <c r="C109" s="12" t="s">
        <v>126</v>
      </c>
      <c r="D109" s="111">
        <v>63374</v>
      </c>
      <c r="E109" s="66">
        <v>607</v>
      </c>
      <c r="F109" s="66">
        <v>28485</v>
      </c>
      <c r="G109" s="66">
        <v>34282</v>
      </c>
      <c r="H109" s="114">
        <v>18255</v>
      </c>
      <c r="I109" s="67">
        <v>123</v>
      </c>
      <c r="J109" s="67">
        <v>10592</v>
      </c>
      <c r="K109" s="67">
        <v>7540</v>
      </c>
      <c r="L109" s="109">
        <f t="shared" si="8"/>
        <v>63374</v>
      </c>
      <c r="M109" s="66">
        <v>14122</v>
      </c>
      <c r="N109" s="66">
        <v>4971</v>
      </c>
      <c r="O109" s="66">
        <v>3685</v>
      </c>
      <c r="P109" s="66">
        <v>3140</v>
      </c>
      <c r="Q109" s="66">
        <v>2372</v>
      </c>
      <c r="R109" s="66">
        <v>2210</v>
      </c>
      <c r="S109" s="66">
        <v>1392</v>
      </c>
      <c r="T109" s="70">
        <v>0</v>
      </c>
      <c r="U109" s="66">
        <v>9567</v>
      </c>
      <c r="V109" s="66">
        <v>2040</v>
      </c>
      <c r="W109" s="66">
        <v>1877</v>
      </c>
      <c r="X109" s="66">
        <v>2822</v>
      </c>
      <c r="Y109" s="66">
        <v>2671</v>
      </c>
      <c r="Z109" s="66">
        <v>3235</v>
      </c>
      <c r="AA109" s="66">
        <v>4052</v>
      </c>
      <c r="AB109" s="66">
        <v>4426</v>
      </c>
      <c r="AC109" s="66">
        <v>792</v>
      </c>
      <c r="AD109" s="114">
        <v>63374</v>
      </c>
      <c r="AE109" s="66">
        <v>1139</v>
      </c>
      <c r="AF109" s="66">
        <v>1119</v>
      </c>
      <c r="AG109" s="70"/>
      <c r="AH109" s="66">
        <v>11566</v>
      </c>
      <c r="AI109" s="66">
        <v>47088</v>
      </c>
      <c r="AJ109" s="66">
        <v>24</v>
      </c>
      <c r="AK109" s="66">
        <v>85</v>
      </c>
      <c r="AL109" s="66">
        <v>63</v>
      </c>
      <c r="AM109" s="66">
        <v>603</v>
      </c>
      <c r="AN109" s="70"/>
      <c r="AO109" s="66">
        <v>1687</v>
      </c>
    </row>
    <row r="110" spans="2:41" s="4" customFormat="1" ht="13.5" customHeight="1" x14ac:dyDescent="0.3">
      <c r="B110" s="138"/>
      <c r="C110" s="13" t="s">
        <v>127</v>
      </c>
      <c r="D110" s="111">
        <v>40977</v>
      </c>
      <c r="E110" s="66">
        <v>457</v>
      </c>
      <c r="F110" s="66">
        <v>21857</v>
      </c>
      <c r="G110" s="66">
        <v>18663</v>
      </c>
      <c r="H110" s="114">
        <v>12775</v>
      </c>
      <c r="I110" s="67">
        <v>84</v>
      </c>
      <c r="J110" s="67">
        <v>6924</v>
      </c>
      <c r="K110" s="67">
        <v>5767</v>
      </c>
      <c r="L110" s="109">
        <f t="shared" si="8"/>
        <v>40977</v>
      </c>
      <c r="M110" s="66">
        <v>5735</v>
      </c>
      <c r="N110" s="66">
        <v>3472</v>
      </c>
      <c r="O110" s="66">
        <v>1913</v>
      </c>
      <c r="P110" s="66">
        <v>1972</v>
      </c>
      <c r="Q110" s="66">
        <v>1134</v>
      </c>
      <c r="R110" s="66">
        <v>1021</v>
      </c>
      <c r="S110" s="66">
        <v>798</v>
      </c>
      <c r="T110" s="70">
        <v>0</v>
      </c>
      <c r="U110" s="66">
        <v>6491</v>
      </c>
      <c r="V110" s="66">
        <v>2352</v>
      </c>
      <c r="W110" s="66">
        <v>1602</v>
      </c>
      <c r="X110" s="66">
        <v>2110</v>
      </c>
      <c r="Y110" s="66">
        <v>3009</v>
      </c>
      <c r="Z110" s="66">
        <v>2889</v>
      </c>
      <c r="AA110" s="66">
        <v>2815</v>
      </c>
      <c r="AB110" s="66">
        <v>3067</v>
      </c>
      <c r="AC110" s="66">
        <v>597</v>
      </c>
      <c r="AD110" s="114">
        <v>40977</v>
      </c>
      <c r="AE110" s="66">
        <v>733</v>
      </c>
      <c r="AF110" s="66">
        <v>790</v>
      </c>
      <c r="AG110" s="70"/>
      <c r="AH110" s="66">
        <v>9319</v>
      </c>
      <c r="AI110" s="66">
        <v>28091</v>
      </c>
      <c r="AJ110" s="66">
        <v>14</v>
      </c>
      <c r="AK110" s="66">
        <v>29</v>
      </c>
      <c r="AL110" s="66">
        <v>334</v>
      </c>
      <c r="AM110" s="66">
        <v>409</v>
      </c>
      <c r="AN110" s="70"/>
      <c r="AO110" s="66">
        <v>1258</v>
      </c>
    </row>
    <row r="111" spans="2:41" s="4" customFormat="1" ht="13.5" customHeight="1" thickBot="1" x14ac:dyDescent="0.35">
      <c r="B111" s="139"/>
      <c r="C111" s="33" t="s">
        <v>58</v>
      </c>
      <c r="D111" s="112">
        <v>104351</v>
      </c>
      <c r="E111" s="71">
        <v>1064</v>
      </c>
      <c r="F111" s="71">
        <v>50342</v>
      </c>
      <c r="G111" s="71">
        <v>52945</v>
      </c>
      <c r="H111" s="115">
        <v>31030</v>
      </c>
      <c r="I111" s="72">
        <v>207</v>
      </c>
      <c r="J111" s="72">
        <v>17516</v>
      </c>
      <c r="K111" s="72">
        <v>13307</v>
      </c>
      <c r="L111" s="110">
        <f t="shared" si="8"/>
        <v>104351</v>
      </c>
      <c r="M111" s="71">
        <v>19857</v>
      </c>
      <c r="N111" s="71">
        <v>8443</v>
      </c>
      <c r="O111" s="71">
        <v>5598</v>
      </c>
      <c r="P111" s="71">
        <v>5112</v>
      </c>
      <c r="Q111" s="71">
        <v>3506</v>
      </c>
      <c r="R111" s="71">
        <v>3231</v>
      </c>
      <c r="S111" s="71">
        <v>2190</v>
      </c>
      <c r="T111" s="75">
        <v>0</v>
      </c>
      <c r="U111" s="71">
        <v>16058</v>
      </c>
      <c r="V111" s="71">
        <v>4392</v>
      </c>
      <c r="W111" s="71">
        <v>3479</v>
      </c>
      <c r="X111" s="71">
        <v>4932</v>
      </c>
      <c r="Y111" s="71">
        <v>5680</v>
      </c>
      <c r="Z111" s="71">
        <v>6124</v>
      </c>
      <c r="AA111" s="71">
        <v>6867</v>
      </c>
      <c r="AB111" s="71">
        <v>7493</v>
      </c>
      <c r="AC111" s="71">
        <v>1389</v>
      </c>
      <c r="AD111" s="115">
        <v>104351</v>
      </c>
      <c r="AE111" s="71">
        <v>1872</v>
      </c>
      <c r="AF111" s="71">
        <v>1909</v>
      </c>
      <c r="AG111" s="75"/>
      <c r="AH111" s="71">
        <v>20885</v>
      </c>
      <c r="AI111" s="71">
        <v>75179</v>
      </c>
      <c r="AJ111" s="71">
        <v>38</v>
      </c>
      <c r="AK111" s="71">
        <v>114</v>
      </c>
      <c r="AL111" s="71">
        <v>397</v>
      </c>
      <c r="AM111" s="71">
        <v>1012</v>
      </c>
      <c r="AN111" s="75"/>
      <c r="AO111" s="71">
        <v>2945</v>
      </c>
    </row>
    <row r="112" spans="2:41" s="4" customFormat="1" ht="13.5" customHeight="1" x14ac:dyDescent="0.3">
      <c r="B112" s="137">
        <v>2001</v>
      </c>
      <c r="C112" s="12" t="s">
        <v>126</v>
      </c>
      <c r="D112" s="111">
        <v>64504</v>
      </c>
      <c r="E112" s="66">
        <v>609</v>
      </c>
      <c r="F112" s="66">
        <v>29584</v>
      </c>
      <c r="G112" s="66">
        <v>34311</v>
      </c>
      <c r="H112" s="114">
        <v>19666</v>
      </c>
      <c r="I112" s="67">
        <v>146</v>
      </c>
      <c r="J112" s="67">
        <v>11721</v>
      </c>
      <c r="K112" s="67">
        <v>7799</v>
      </c>
      <c r="L112" s="109">
        <f t="shared" si="8"/>
        <v>64504</v>
      </c>
      <c r="M112" s="66">
        <v>14130</v>
      </c>
      <c r="N112" s="66">
        <v>5054</v>
      </c>
      <c r="O112" s="66">
        <v>3717</v>
      </c>
      <c r="P112" s="66">
        <v>3230</v>
      </c>
      <c r="Q112" s="66">
        <v>2408</v>
      </c>
      <c r="R112" s="66">
        <v>2280</v>
      </c>
      <c r="S112" s="66">
        <v>1444</v>
      </c>
      <c r="T112" s="70">
        <v>0</v>
      </c>
      <c r="U112" s="66">
        <v>10224</v>
      </c>
      <c r="V112" s="66">
        <v>2047</v>
      </c>
      <c r="W112" s="66">
        <v>1880</v>
      </c>
      <c r="X112" s="66">
        <v>2830</v>
      </c>
      <c r="Y112" s="66">
        <v>2738</v>
      </c>
      <c r="Z112" s="66">
        <v>3271</v>
      </c>
      <c r="AA112" s="66">
        <v>3917</v>
      </c>
      <c r="AB112" s="66">
        <v>4539</v>
      </c>
      <c r="AC112" s="66">
        <v>795</v>
      </c>
      <c r="AD112" s="114">
        <v>64504</v>
      </c>
      <c r="AE112" s="66">
        <v>1142</v>
      </c>
      <c r="AF112" s="66">
        <v>1149</v>
      </c>
      <c r="AG112" s="70"/>
      <c r="AH112" s="66">
        <v>11951</v>
      </c>
      <c r="AI112" s="66">
        <v>47107</v>
      </c>
      <c r="AJ112" s="66">
        <v>18</v>
      </c>
      <c r="AK112" s="66">
        <v>82</v>
      </c>
      <c r="AL112" s="66">
        <v>55</v>
      </c>
      <c r="AM112" s="66">
        <v>629</v>
      </c>
      <c r="AN112" s="70"/>
      <c r="AO112" s="66">
        <v>2371</v>
      </c>
    </row>
    <row r="113" spans="2:41" s="4" customFormat="1" ht="13.5" customHeight="1" x14ac:dyDescent="0.3">
      <c r="B113" s="138"/>
      <c r="C113" s="13" t="s">
        <v>127</v>
      </c>
      <c r="D113" s="111">
        <v>39810</v>
      </c>
      <c r="E113" s="66">
        <v>458</v>
      </c>
      <c r="F113" s="66">
        <v>21416</v>
      </c>
      <c r="G113" s="66">
        <v>17936</v>
      </c>
      <c r="H113" s="114">
        <v>12805</v>
      </c>
      <c r="I113" s="67">
        <v>87</v>
      </c>
      <c r="J113" s="67">
        <v>7062</v>
      </c>
      <c r="K113" s="67">
        <v>5656</v>
      </c>
      <c r="L113" s="109">
        <f t="shared" si="8"/>
        <v>39810</v>
      </c>
      <c r="M113" s="66">
        <v>5350</v>
      </c>
      <c r="N113" s="66">
        <v>3419</v>
      </c>
      <c r="O113" s="66">
        <v>1850</v>
      </c>
      <c r="P113" s="66">
        <v>1959</v>
      </c>
      <c r="Q113" s="66">
        <v>1023</v>
      </c>
      <c r="R113" s="66">
        <v>1002</v>
      </c>
      <c r="S113" s="66">
        <v>794</v>
      </c>
      <c r="T113" s="70">
        <v>0</v>
      </c>
      <c r="U113" s="66">
        <v>6586</v>
      </c>
      <c r="V113" s="66">
        <v>2289</v>
      </c>
      <c r="W113" s="66">
        <v>1568</v>
      </c>
      <c r="X113" s="66">
        <v>2073</v>
      </c>
      <c r="Y113" s="66">
        <v>2931</v>
      </c>
      <c r="Z113" s="66">
        <v>2690</v>
      </c>
      <c r="AA113" s="66">
        <v>2748</v>
      </c>
      <c r="AB113" s="66">
        <v>2931</v>
      </c>
      <c r="AC113" s="66">
        <v>597</v>
      </c>
      <c r="AD113" s="114">
        <v>39810</v>
      </c>
      <c r="AE113" s="66">
        <v>723</v>
      </c>
      <c r="AF113" s="66">
        <v>772</v>
      </c>
      <c r="AG113" s="70"/>
      <c r="AH113" s="66">
        <v>9187</v>
      </c>
      <c r="AI113" s="66">
        <v>26855</v>
      </c>
      <c r="AJ113" s="66">
        <v>6</v>
      </c>
      <c r="AK113" s="66">
        <v>26</v>
      </c>
      <c r="AL113" s="66">
        <v>302</v>
      </c>
      <c r="AM113" s="66">
        <v>408</v>
      </c>
      <c r="AN113" s="70"/>
      <c r="AO113" s="66">
        <v>1531</v>
      </c>
    </row>
    <row r="114" spans="2:41" s="4" customFormat="1" ht="13.5" customHeight="1" thickBot="1" x14ac:dyDescent="0.35">
      <c r="B114" s="139"/>
      <c r="C114" s="33" t="s">
        <v>58</v>
      </c>
      <c r="D114" s="112">
        <v>104314</v>
      </c>
      <c r="E114" s="71">
        <v>1067</v>
      </c>
      <c r="F114" s="71">
        <v>51000</v>
      </c>
      <c r="G114" s="71">
        <v>52247</v>
      </c>
      <c r="H114" s="115">
        <v>32471</v>
      </c>
      <c r="I114" s="72">
        <v>233</v>
      </c>
      <c r="J114" s="72">
        <v>18783</v>
      </c>
      <c r="K114" s="72">
        <v>13455</v>
      </c>
      <c r="L114" s="110">
        <f t="shared" si="8"/>
        <v>104314</v>
      </c>
      <c r="M114" s="71">
        <v>19480</v>
      </c>
      <c r="N114" s="71">
        <v>8473</v>
      </c>
      <c r="O114" s="71">
        <v>5567</v>
      </c>
      <c r="P114" s="71">
        <v>5189</v>
      </c>
      <c r="Q114" s="71">
        <v>3431</v>
      </c>
      <c r="R114" s="71">
        <v>3282</v>
      </c>
      <c r="S114" s="71">
        <v>2238</v>
      </c>
      <c r="T114" s="75">
        <v>0</v>
      </c>
      <c r="U114" s="71">
        <v>16810</v>
      </c>
      <c r="V114" s="71">
        <v>4336</v>
      </c>
      <c r="W114" s="71">
        <v>3448</v>
      </c>
      <c r="X114" s="71">
        <v>4903</v>
      </c>
      <c r="Y114" s="71">
        <v>5669</v>
      </c>
      <c r="Z114" s="71">
        <v>5961</v>
      </c>
      <c r="AA114" s="71">
        <v>6665</v>
      </c>
      <c r="AB114" s="71">
        <v>7470</v>
      </c>
      <c r="AC114" s="71">
        <v>1392</v>
      </c>
      <c r="AD114" s="115">
        <v>104314</v>
      </c>
      <c r="AE114" s="71">
        <v>1865</v>
      </c>
      <c r="AF114" s="71">
        <v>1921</v>
      </c>
      <c r="AG114" s="75"/>
      <c r="AH114" s="71">
        <v>21138</v>
      </c>
      <c r="AI114" s="71">
        <v>73962</v>
      </c>
      <c r="AJ114" s="71">
        <v>24</v>
      </c>
      <c r="AK114" s="71">
        <v>108</v>
      </c>
      <c r="AL114" s="71">
        <v>357</v>
      </c>
      <c r="AM114" s="71">
        <v>1037</v>
      </c>
      <c r="AN114" s="75"/>
      <c r="AO114" s="71">
        <v>3902</v>
      </c>
    </row>
    <row r="115" spans="2:41" s="4" customFormat="1" ht="13.5" customHeight="1" x14ac:dyDescent="0.3">
      <c r="B115" s="137">
        <v>2002</v>
      </c>
      <c r="C115" s="12" t="s">
        <v>126</v>
      </c>
      <c r="D115" s="111">
        <v>74398</v>
      </c>
      <c r="E115" s="66">
        <v>623</v>
      </c>
      <c r="F115" s="66">
        <v>35733</v>
      </c>
      <c r="G115" s="66">
        <v>38042</v>
      </c>
      <c r="H115" s="114">
        <v>26540</v>
      </c>
      <c r="I115" s="67">
        <v>166</v>
      </c>
      <c r="J115" s="67">
        <v>16197</v>
      </c>
      <c r="K115" s="67">
        <v>10177</v>
      </c>
      <c r="L115" s="109">
        <f t="shared" si="8"/>
        <v>74398</v>
      </c>
      <c r="M115" s="66">
        <v>15828</v>
      </c>
      <c r="N115" s="66">
        <v>5650</v>
      </c>
      <c r="O115" s="66">
        <v>4401</v>
      </c>
      <c r="P115" s="66">
        <v>4008</v>
      </c>
      <c r="Q115" s="66">
        <v>2532</v>
      </c>
      <c r="R115" s="66">
        <v>2536</v>
      </c>
      <c r="S115" s="66">
        <v>1808</v>
      </c>
      <c r="T115" s="70">
        <v>0</v>
      </c>
      <c r="U115" s="66">
        <v>13198</v>
      </c>
      <c r="V115" s="66">
        <v>2195</v>
      </c>
      <c r="W115" s="66">
        <v>2168</v>
      </c>
      <c r="X115" s="66">
        <v>3323</v>
      </c>
      <c r="Y115" s="66">
        <v>2834</v>
      </c>
      <c r="Z115" s="66">
        <v>3449</v>
      </c>
      <c r="AA115" s="66">
        <v>4316</v>
      </c>
      <c r="AB115" s="66">
        <v>5308</v>
      </c>
      <c r="AC115" s="66">
        <v>844</v>
      </c>
      <c r="AD115" s="114">
        <v>74398</v>
      </c>
      <c r="AE115" s="66">
        <v>1204</v>
      </c>
      <c r="AF115" s="66">
        <v>1246</v>
      </c>
      <c r="AG115" s="70"/>
      <c r="AH115" s="66">
        <v>12443</v>
      </c>
      <c r="AI115" s="66">
        <v>52243</v>
      </c>
      <c r="AJ115" s="66">
        <v>14</v>
      </c>
      <c r="AK115" s="66">
        <v>90</v>
      </c>
      <c r="AL115" s="66">
        <v>49</v>
      </c>
      <c r="AM115" s="66">
        <v>675</v>
      </c>
      <c r="AN115" s="70"/>
      <c r="AO115" s="66">
        <v>6434</v>
      </c>
    </row>
    <row r="116" spans="2:41" s="4" customFormat="1" ht="13.5" customHeight="1" x14ac:dyDescent="0.3">
      <c r="B116" s="138"/>
      <c r="C116" s="13" t="s">
        <v>127</v>
      </c>
      <c r="D116" s="111">
        <v>39906</v>
      </c>
      <c r="E116" s="66">
        <v>463</v>
      </c>
      <c r="F116" s="66">
        <v>21499</v>
      </c>
      <c r="G116" s="66">
        <v>17944</v>
      </c>
      <c r="H116" s="114">
        <v>13695</v>
      </c>
      <c r="I116" s="67">
        <v>87</v>
      </c>
      <c r="J116" s="67">
        <v>7662</v>
      </c>
      <c r="K116" s="67">
        <v>5946</v>
      </c>
      <c r="L116" s="109">
        <f t="shared" si="8"/>
        <v>39906</v>
      </c>
      <c r="M116" s="66">
        <v>5270</v>
      </c>
      <c r="N116" s="66">
        <v>3381</v>
      </c>
      <c r="O116" s="66">
        <v>1725</v>
      </c>
      <c r="P116" s="66">
        <v>1977</v>
      </c>
      <c r="Q116" s="66">
        <v>1020</v>
      </c>
      <c r="R116" s="66">
        <v>948</v>
      </c>
      <c r="S116" s="66">
        <v>793</v>
      </c>
      <c r="T116" s="70">
        <v>0</v>
      </c>
      <c r="U116" s="66">
        <v>7557</v>
      </c>
      <c r="V116" s="66">
        <v>2313</v>
      </c>
      <c r="W116" s="66">
        <v>1450</v>
      </c>
      <c r="X116" s="66">
        <v>1741</v>
      </c>
      <c r="Y116" s="66">
        <v>2911</v>
      </c>
      <c r="Z116" s="66">
        <v>2614</v>
      </c>
      <c r="AA116" s="66">
        <v>2748</v>
      </c>
      <c r="AB116" s="66">
        <v>2841</v>
      </c>
      <c r="AC116" s="66">
        <v>617</v>
      </c>
      <c r="AD116" s="114">
        <v>39906</v>
      </c>
      <c r="AE116" s="66">
        <v>711</v>
      </c>
      <c r="AF116" s="66">
        <v>762</v>
      </c>
      <c r="AG116" s="70"/>
      <c r="AH116" s="66">
        <v>8956</v>
      </c>
      <c r="AI116" s="66">
        <v>26412</v>
      </c>
      <c r="AJ116" s="66">
        <v>9</v>
      </c>
      <c r="AK116" s="66">
        <v>28</v>
      </c>
      <c r="AL116" s="66">
        <v>250</v>
      </c>
      <c r="AM116" s="66">
        <v>416</v>
      </c>
      <c r="AN116" s="70"/>
      <c r="AO116" s="66">
        <v>2362</v>
      </c>
    </row>
    <row r="117" spans="2:41" s="4" customFormat="1" ht="13.5" customHeight="1" thickBot="1" x14ac:dyDescent="0.35">
      <c r="B117" s="139"/>
      <c r="C117" s="33" t="s">
        <v>58</v>
      </c>
      <c r="D117" s="112">
        <v>114304</v>
      </c>
      <c r="E117" s="71">
        <v>1086</v>
      </c>
      <c r="F117" s="71">
        <v>57232</v>
      </c>
      <c r="G117" s="71">
        <v>55986</v>
      </c>
      <c r="H117" s="115">
        <v>40235</v>
      </c>
      <c r="I117" s="72">
        <v>253</v>
      </c>
      <c r="J117" s="72">
        <v>23859</v>
      </c>
      <c r="K117" s="72">
        <v>16123</v>
      </c>
      <c r="L117" s="110">
        <f t="shared" si="8"/>
        <v>114304</v>
      </c>
      <c r="M117" s="71">
        <v>21098</v>
      </c>
      <c r="N117" s="71">
        <v>9031</v>
      </c>
      <c r="O117" s="71">
        <v>6126</v>
      </c>
      <c r="P117" s="71">
        <v>5985</v>
      </c>
      <c r="Q117" s="71">
        <v>3552</v>
      </c>
      <c r="R117" s="71">
        <v>3484</v>
      </c>
      <c r="S117" s="71">
        <v>2601</v>
      </c>
      <c r="T117" s="75">
        <v>0</v>
      </c>
      <c r="U117" s="71">
        <v>20755</v>
      </c>
      <c r="V117" s="71">
        <v>4508</v>
      </c>
      <c r="W117" s="71">
        <v>3618</v>
      </c>
      <c r="X117" s="71">
        <v>5064</v>
      </c>
      <c r="Y117" s="71">
        <v>5745</v>
      </c>
      <c r="Z117" s="71">
        <v>6063</v>
      </c>
      <c r="AA117" s="71">
        <v>7064</v>
      </c>
      <c r="AB117" s="71">
        <v>8149</v>
      </c>
      <c r="AC117" s="71">
        <v>1461</v>
      </c>
      <c r="AD117" s="115">
        <v>114304</v>
      </c>
      <c r="AE117" s="71">
        <v>1915</v>
      </c>
      <c r="AF117" s="71">
        <v>2008</v>
      </c>
      <c r="AG117" s="75"/>
      <c r="AH117" s="71">
        <v>21399</v>
      </c>
      <c r="AI117" s="71">
        <v>78655</v>
      </c>
      <c r="AJ117" s="71">
        <v>23</v>
      </c>
      <c r="AK117" s="71">
        <v>118</v>
      </c>
      <c r="AL117" s="71">
        <v>299</v>
      </c>
      <c r="AM117" s="71">
        <v>1091</v>
      </c>
      <c r="AN117" s="75"/>
      <c r="AO117" s="71">
        <v>8796</v>
      </c>
    </row>
    <row r="118" spans="2:41" s="4" customFormat="1" ht="13.5" customHeight="1" x14ac:dyDescent="0.3">
      <c r="B118" s="137">
        <v>2003</v>
      </c>
      <c r="C118" s="12" t="s">
        <v>126</v>
      </c>
      <c r="D118" s="111">
        <v>76666</v>
      </c>
      <c r="E118" s="66">
        <v>623</v>
      </c>
      <c r="F118" s="66">
        <v>37623</v>
      </c>
      <c r="G118" s="66">
        <v>38420</v>
      </c>
      <c r="H118" s="114">
        <v>28592</v>
      </c>
      <c r="I118" s="67">
        <v>176</v>
      </c>
      <c r="J118" s="67">
        <v>17899</v>
      </c>
      <c r="K118" s="67">
        <v>10517</v>
      </c>
      <c r="L118" s="109">
        <f t="shared" si="8"/>
        <v>76666</v>
      </c>
      <c r="M118" s="66">
        <v>16394</v>
      </c>
      <c r="N118" s="66">
        <v>5666</v>
      </c>
      <c r="O118" s="66">
        <v>4508</v>
      </c>
      <c r="P118" s="66">
        <v>4302</v>
      </c>
      <c r="Q118" s="66">
        <v>2632</v>
      </c>
      <c r="R118" s="66">
        <v>2621</v>
      </c>
      <c r="S118" s="66">
        <v>1874</v>
      </c>
      <c r="T118" s="70">
        <v>0</v>
      </c>
      <c r="U118" s="66">
        <v>14017</v>
      </c>
      <c r="V118" s="66">
        <v>2183</v>
      </c>
      <c r="W118" s="66">
        <v>2181</v>
      </c>
      <c r="X118" s="66">
        <v>3332</v>
      </c>
      <c r="Y118" s="66">
        <v>3011</v>
      </c>
      <c r="Z118" s="66">
        <v>3335</v>
      </c>
      <c r="AA118" s="66">
        <v>4405</v>
      </c>
      <c r="AB118" s="66">
        <v>5381</v>
      </c>
      <c r="AC118" s="66">
        <v>824</v>
      </c>
      <c r="AD118" s="114">
        <v>76666</v>
      </c>
      <c r="AE118" s="66">
        <v>1232</v>
      </c>
      <c r="AF118" s="66">
        <v>1316</v>
      </c>
      <c r="AG118" s="70"/>
      <c r="AH118" s="66">
        <v>12867</v>
      </c>
      <c r="AI118" s="66">
        <v>54317</v>
      </c>
      <c r="AJ118" s="66">
        <v>9</v>
      </c>
      <c r="AK118" s="66">
        <v>103</v>
      </c>
      <c r="AL118" s="66">
        <v>47</v>
      </c>
      <c r="AM118" s="66">
        <v>732</v>
      </c>
      <c r="AN118" s="70"/>
      <c r="AO118" s="66">
        <v>6043</v>
      </c>
    </row>
    <row r="119" spans="2:41" s="4" customFormat="1" ht="13.5" customHeight="1" x14ac:dyDescent="0.3">
      <c r="B119" s="138"/>
      <c r="C119" s="13" t="s">
        <v>127</v>
      </c>
      <c r="D119" s="111">
        <v>39163</v>
      </c>
      <c r="E119" s="66">
        <v>459</v>
      </c>
      <c r="F119" s="66">
        <v>21197</v>
      </c>
      <c r="G119" s="66">
        <v>17507</v>
      </c>
      <c r="H119" s="114">
        <v>13715</v>
      </c>
      <c r="I119" s="67">
        <v>95</v>
      </c>
      <c r="J119" s="67">
        <v>7780</v>
      </c>
      <c r="K119" s="67">
        <v>5840</v>
      </c>
      <c r="L119" s="109">
        <f t="shared" si="8"/>
        <v>39163</v>
      </c>
      <c r="M119" s="66">
        <v>5271</v>
      </c>
      <c r="N119" s="66">
        <v>3321</v>
      </c>
      <c r="O119" s="66">
        <v>1707</v>
      </c>
      <c r="P119" s="66">
        <v>2008</v>
      </c>
      <c r="Q119" s="66">
        <v>1010</v>
      </c>
      <c r="R119" s="66">
        <v>954</v>
      </c>
      <c r="S119" s="66">
        <v>784</v>
      </c>
      <c r="T119" s="70">
        <v>0</v>
      </c>
      <c r="U119" s="66">
        <v>7547</v>
      </c>
      <c r="V119" s="66">
        <v>2303</v>
      </c>
      <c r="W119" s="66">
        <v>1390</v>
      </c>
      <c r="X119" s="66">
        <v>1726</v>
      </c>
      <c r="Y119" s="66">
        <v>2661</v>
      </c>
      <c r="Z119" s="66">
        <v>2544</v>
      </c>
      <c r="AA119" s="66">
        <v>2668</v>
      </c>
      <c r="AB119" s="66">
        <v>2678</v>
      </c>
      <c r="AC119" s="66">
        <v>591</v>
      </c>
      <c r="AD119" s="114">
        <v>39163</v>
      </c>
      <c r="AE119" s="66">
        <v>696</v>
      </c>
      <c r="AF119" s="66">
        <v>758</v>
      </c>
      <c r="AG119" s="70"/>
      <c r="AH119" s="66">
        <v>8877</v>
      </c>
      <c r="AI119" s="66">
        <v>25972</v>
      </c>
      <c r="AJ119" s="66">
        <v>9</v>
      </c>
      <c r="AK119" s="66">
        <v>28</v>
      </c>
      <c r="AL119" s="66">
        <v>218</v>
      </c>
      <c r="AM119" s="66">
        <v>438</v>
      </c>
      <c r="AN119" s="70"/>
      <c r="AO119" s="66">
        <v>2167</v>
      </c>
    </row>
    <row r="120" spans="2:41" s="4" customFormat="1" ht="13.5" customHeight="1" thickBot="1" x14ac:dyDescent="0.35">
      <c r="B120" s="139"/>
      <c r="C120" s="33" t="s">
        <v>58</v>
      </c>
      <c r="D120" s="112">
        <v>115829</v>
      </c>
      <c r="E120" s="71">
        <v>1082</v>
      </c>
      <c r="F120" s="71">
        <v>58820</v>
      </c>
      <c r="G120" s="71">
        <v>55927</v>
      </c>
      <c r="H120" s="115">
        <v>42307</v>
      </c>
      <c r="I120" s="72">
        <v>271</v>
      </c>
      <c r="J120" s="72">
        <v>25679</v>
      </c>
      <c r="K120" s="72">
        <v>16357</v>
      </c>
      <c r="L120" s="110">
        <f t="shared" si="8"/>
        <v>115829</v>
      </c>
      <c r="M120" s="71">
        <v>21665</v>
      </c>
      <c r="N120" s="71">
        <v>8987</v>
      </c>
      <c r="O120" s="71">
        <v>6215</v>
      </c>
      <c r="P120" s="71">
        <v>6310</v>
      </c>
      <c r="Q120" s="71">
        <v>3642</v>
      </c>
      <c r="R120" s="71">
        <v>3575</v>
      </c>
      <c r="S120" s="71">
        <v>2658</v>
      </c>
      <c r="T120" s="75">
        <v>0</v>
      </c>
      <c r="U120" s="71">
        <v>21564</v>
      </c>
      <c r="V120" s="71">
        <v>4486</v>
      </c>
      <c r="W120" s="71">
        <v>3571</v>
      </c>
      <c r="X120" s="71">
        <v>5058</v>
      </c>
      <c r="Y120" s="71">
        <v>5672</v>
      </c>
      <c r="Z120" s="71">
        <v>5879</v>
      </c>
      <c r="AA120" s="71">
        <v>7073</v>
      </c>
      <c r="AB120" s="71">
        <v>8059</v>
      </c>
      <c r="AC120" s="71">
        <v>1415</v>
      </c>
      <c r="AD120" s="115">
        <v>115829</v>
      </c>
      <c r="AE120" s="71">
        <v>1928</v>
      </c>
      <c r="AF120" s="71">
        <v>2074</v>
      </c>
      <c r="AG120" s="75"/>
      <c r="AH120" s="71">
        <v>21744</v>
      </c>
      <c r="AI120" s="71">
        <v>80289</v>
      </c>
      <c r="AJ120" s="71">
        <v>18</v>
      </c>
      <c r="AK120" s="71">
        <v>131</v>
      </c>
      <c r="AL120" s="71">
        <v>265</v>
      </c>
      <c r="AM120" s="71">
        <v>1170</v>
      </c>
      <c r="AN120" s="75"/>
      <c r="AO120" s="71">
        <v>8210</v>
      </c>
    </row>
    <row r="121" spans="2:41" s="4" customFormat="1" ht="13.5" customHeight="1" x14ac:dyDescent="0.3">
      <c r="B121" s="137">
        <v>2004</v>
      </c>
      <c r="C121" s="12" t="s">
        <v>126</v>
      </c>
      <c r="D121" s="111">
        <v>77835</v>
      </c>
      <c r="E121" s="66">
        <v>628</v>
      </c>
      <c r="F121" s="66">
        <v>39244</v>
      </c>
      <c r="G121" s="66">
        <v>37963</v>
      </c>
      <c r="H121" s="114">
        <v>29845</v>
      </c>
      <c r="I121" s="67">
        <v>185</v>
      </c>
      <c r="J121" s="67">
        <v>19418</v>
      </c>
      <c r="K121" s="67">
        <v>10242</v>
      </c>
      <c r="L121" s="109">
        <f t="shared" si="8"/>
        <v>77835</v>
      </c>
      <c r="M121" s="66">
        <v>16747</v>
      </c>
      <c r="N121" s="66">
        <v>5679</v>
      </c>
      <c r="O121" s="66">
        <v>4578</v>
      </c>
      <c r="P121" s="66">
        <v>4291</v>
      </c>
      <c r="Q121" s="66">
        <v>2621</v>
      </c>
      <c r="R121" s="66">
        <v>2678</v>
      </c>
      <c r="S121" s="66">
        <v>1940</v>
      </c>
      <c r="T121" s="70">
        <v>0</v>
      </c>
      <c r="U121" s="66">
        <v>14693</v>
      </c>
      <c r="V121" s="66">
        <v>2153</v>
      </c>
      <c r="W121" s="66">
        <v>2210</v>
      </c>
      <c r="X121" s="66">
        <v>3363</v>
      </c>
      <c r="Y121" s="66">
        <v>3020</v>
      </c>
      <c r="Z121" s="66">
        <v>3273</v>
      </c>
      <c r="AA121" s="66">
        <v>4396</v>
      </c>
      <c r="AB121" s="66">
        <v>5380</v>
      </c>
      <c r="AC121" s="66">
        <v>813</v>
      </c>
      <c r="AD121" s="114">
        <v>77835</v>
      </c>
      <c r="AE121" s="66">
        <v>1255</v>
      </c>
      <c r="AF121" s="66">
        <v>1374</v>
      </c>
      <c r="AG121" s="70"/>
      <c r="AH121" s="66">
        <v>13494</v>
      </c>
      <c r="AI121" s="66">
        <v>55802</v>
      </c>
      <c r="AJ121" s="66">
        <v>26</v>
      </c>
      <c r="AK121" s="66">
        <v>115</v>
      </c>
      <c r="AL121" s="66">
        <v>32</v>
      </c>
      <c r="AM121" s="66">
        <v>788</v>
      </c>
      <c r="AN121" s="70"/>
      <c r="AO121" s="66">
        <v>4949</v>
      </c>
    </row>
    <row r="122" spans="2:41" s="4" customFormat="1" ht="13.5" customHeight="1" x14ac:dyDescent="0.3">
      <c r="B122" s="138"/>
      <c r="C122" s="13" t="s">
        <v>127</v>
      </c>
      <c r="D122" s="111">
        <v>38276</v>
      </c>
      <c r="E122" s="66">
        <v>459</v>
      </c>
      <c r="F122" s="66">
        <v>20652</v>
      </c>
      <c r="G122" s="66">
        <v>17165</v>
      </c>
      <c r="H122" s="114">
        <v>13550</v>
      </c>
      <c r="I122" s="67">
        <v>102</v>
      </c>
      <c r="J122" s="67">
        <v>7758</v>
      </c>
      <c r="K122" s="67">
        <v>5690</v>
      </c>
      <c r="L122" s="109">
        <f t="shared" si="8"/>
        <v>38276</v>
      </c>
      <c r="M122" s="66">
        <v>5206</v>
      </c>
      <c r="N122" s="66">
        <v>3293</v>
      </c>
      <c r="O122" s="66">
        <v>1615</v>
      </c>
      <c r="P122" s="66">
        <v>1954</v>
      </c>
      <c r="Q122" s="66">
        <v>1007</v>
      </c>
      <c r="R122" s="66">
        <v>933</v>
      </c>
      <c r="S122" s="66">
        <v>770</v>
      </c>
      <c r="T122" s="70">
        <v>0</v>
      </c>
      <c r="U122" s="66">
        <v>7445</v>
      </c>
      <c r="V122" s="66">
        <v>2277</v>
      </c>
      <c r="W122" s="66">
        <v>1362</v>
      </c>
      <c r="X122" s="66">
        <v>1713</v>
      </c>
      <c r="Y122" s="66">
        <v>2600</v>
      </c>
      <c r="Z122" s="66">
        <v>2447</v>
      </c>
      <c r="AA122" s="66">
        <v>2510</v>
      </c>
      <c r="AB122" s="66">
        <v>2560</v>
      </c>
      <c r="AC122" s="66">
        <v>584</v>
      </c>
      <c r="AD122" s="114">
        <v>38276</v>
      </c>
      <c r="AE122" s="66">
        <v>678</v>
      </c>
      <c r="AF122" s="66">
        <v>752</v>
      </c>
      <c r="AG122" s="70"/>
      <c r="AH122" s="66">
        <v>8789</v>
      </c>
      <c r="AI122" s="66">
        <v>25604</v>
      </c>
      <c r="AJ122" s="66">
        <v>13</v>
      </c>
      <c r="AK122" s="66">
        <v>32</v>
      </c>
      <c r="AL122" s="66">
        <v>156</v>
      </c>
      <c r="AM122" s="66">
        <v>435</v>
      </c>
      <c r="AN122" s="70"/>
      <c r="AO122" s="66">
        <v>1817</v>
      </c>
    </row>
    <row r="123" spans="2:41" s="4" customFormat="1" ht="13.5" customHeight="1" thickBot="1" x14ac:dyDescent="0.35">
      <c r="B123" s="139"/>
      <c r="C123" s="33" t="s">
        <v>58</v>
      </c>
      <c r="D123" s="112">
        <v>116111</v>
      </c>
      <c r="E123" s="71">
        <v>1087</v>
      </c>
      <c r="F123" s="71">
        <v>59896</v>
      </c>
      <c r="G123" s="71">
        <v>55128</v>
      </c>
      <c r="H123" s="115">
        <v>43395</v>
      </c>
      <c r="I123" s="72">
        <v>287</v>
      </c>
      <c r="J123" s="72">
        <v>27176</v>
      </c>
      <c r="K123" s="72">
        <v>15932</v>
      </c>
      <c r="L123" s="110">
        <f t="shared" si="8"/>
        <v>116111</v>
      </c>
      <c r="M123" s="71">
        <v>21953</v>
      </c>
      <c r="N123" s="71">
        <v>8972</v>
      </c>
      <c r="O123" s="71">
        <v>6193</v>
      </c>
      <c r="P123" s="71">
        <v>6245</v>
      </c>
      <c r="Q123" s="71">
        <v>3628</v>
      </c>
      <c r="R123" s="71">
        <v>3611</v>
      </c>
      <c r="S123" s="71">
        <v>2710</v>
      </c>
      <c r="T123" s="75">
        <v>0</v>
      </c>
      <c r="U123" s="71">
        <v>22138</v>
      </c>
      <c r="V123" s="71">
        <v>4430</v>
      </c>
      <c r="W123" s="71">
        <v>3572</v>
      </c>
      <c r="X123" s="71">
        <v>5076</v>
      </c>
      <c r="Y123" s="71">
        <v>5620</v>
      </c>
      <c r="Z123" s="71">
        <v>5720</v>
      </c>
      <c r="AA123" s="71">
        <v>6906</v>
      </c>
      <c r="AB123" s="71">
        <v>7940</v>
      </c>
      <c r="AC123" s="71">
        <v>1397</v>
      </c>
      <c r="AD123" s="115">
        <v>116111</v>
      </c>
      <c r="AE123" s="71">
        <v>1933</v>
      </c>
      <c r="AF123" s="71">
        <v>2126</v>
      </c>
      <c r="AG123" s="75"/>
      <c r="AH123" s="71">
        <v>22283</v>
      </c>
      <c r="AI123" s="71">
        <v>81406</v>
      </c>
      <c r="AJ123" s="71">
        <v>39</v>
      </c>
      <c r="AK123" s="71">
        <v>147</v>
      </c>
      <c r="AL123" s="71">
        <v>188</v>
      </c>
      <c r="AM123" s="71">
        <v>1223</v>
      </c>
      <c r="AN123" s="75"/>
      <c r="AO123" s="71">
        <v>6766</v>
      </c>
    </row>
    <row r="124" spans="2:41" s="4" customFormat="1" ht="13.5" customHeight="1" x14ac:dyDescent="0.3">
      <c r="B124" s="137">
        <v>2005</v>
      </c>
      <c r="C124" s="12" t="s">
        <v>126</v>
      </c>
      <c r="D124" s="111">
        <v>79158</v>
      </c>
      <c r="E124" s="66">
        <v>625</v>
      </c>
      <c r="F124" s="66">
        <v>40531</v>
      </c>
      <c r="G124" s="66">
        <v>38002</v>
      </c>
      <c r="H124" s="114">
        <v>30988</v>
      </c>
      <c r="I124" s="67">
        <v>185</v>
      </c>
      <c r="J124" s="67">
        <v>20563</v>
      </c>
      <c r="K124" s="67">
        <v>10240</v>
      </c>
      <c r="L124" s="109">
        <f t="shared" si="8"/>
        <v>79158</v>
      </c>
      <c r="M124" s="66">
        <v>16959</v>
      </c>
      <c r="N124" s="66">
        <v>5737</v>
      </c>
      <c r="O124" s="66">
        <v>4643</v>
      </c>
      <c r="P124" s="66">
        <v>4349</v>
      </c>
      <c r="Q124" s="66">
        <v>2664</v>
      </c>
      <c r="R124" s="66">
        <v>2716</v>
      </c>
      <c r="S124" s="66">
        <v>1957</v>
      </c>
      <c r="T124" s="70">
        <v>0</v>
      </c>
      <c r="U124" s="66">
        <v>15274</v>
      </c>
      <c r="V124" s="66">
        <v>2213</v>
      </c>
      <c r="W124" s="66">
        <v>2198</v>
      </c>
      <c r="X124" s="66">
        <v>3369</v>
      </c>
      <c r="Y124" s="66">
        <v>3165</v>
      </c>
      <c r="Z124" s="66">
        <v>3263</v>
      </c>
      <c r="AA124" s="66">
        <v>4359</v>
      </c>
      <c r="AB124" s="66">
        <v>5492</v>
      </c>
      <c r="AC124" s="66">
        <v>800</v>
      </c>
      <c r="AD124" s="114">
        <v>79158</v>
      </c>
      <c r="AE124" s="66">
        <v>1278</v>
      </c>
      <c r="AF124" s="66">
        <v>1404</v>
      </c>
      <c r="AG124" s="70"/>
      <c r="AH124" s="66">
        <v>13810</v>
      </c>
      <c r="AI124" s="66">
        <v>56933</v>
      </c>
      <c r="AJ124" s="66">
        <v>13</v>
      </c>
      <c r="AK124" s="66">
        <v>123</v>
      </c>
      <c r="AL124" s="66">
        <v>28</v>
      </c>
      <c r="AM124" s="66">
        <v>843</v>
      </c>
      <c r="AN124" s="70"/>
      <c r="AO124" s="66">
        <v>4726</v>
      </c>
    </row>
    <row r="125" spans="2:41" s="4" customFormat="1" ht="13.5" customHeight="1" x14ac:dyDescent="0.3">
      <c r="B125" s="138"/>
      <c r="C125" s="13" t="s">
        <v>127</v>
      </c>
      <c r="D125" s="111">
        <v>37253</v>
      </c>
      <c r="E125" s="66">
        <v>456</v>
      </c>
      <c r="F125" s="66">
        <v>20086</v>
      </c>
      <c r="G125" s="66">
        <v>16711</v>
      </c>
      <c r="H125" s="114">
        <v>13399</v>
      </c>
      <c r="I125" s="67">
        <v>107</v>
      </c>
      <c r="J125" s="67">
        <v>7737</v>
      </c>
      <c r="K125" s="67">
        <v>5555</v>
      </c>
      <c r="L125" s="109">
        <f t="shared" si="8"/>
        <v>37253</v>
      </c>
      <c r="M125" s="66">
        <v>5155</v>
      </c>
      <c r="N125" s="66">
        <v>3145</v>
      </c>
      <c r="O125" s="66">
        <v>1580</v>
      </c>
      <c r="P125" s="66">
        <v>1910</v>
      </c>
      <c r="Q125" s="66">
        <v>995</v>
      </c>
      <c r="R125" s="66">
        <v>923</v>
      </c>
      <c r="S125" s="66">
        <v>774</v>
      </c>
      <c r="T125" s="70">
        <v>0</v>
      </c>
      <c r="U125" s="66">
        <v>7506</v>
      </c>
      <c r="V125" s="66">
        <v>2207</v>
      </c>
      <c r="W125" s="66">
        <v>1333</v>
      </c>
      <c r="X125" s="66">
        <v>1596</v>
      </c>
      <c r="Y125" s="66">
        <v>2438</v>
      </c>
      <c r="Z125" s="66">
        <v>2343</v>
      </c>
      <c r="AA125" s="66">
        <v>2412</v>
      </c>
      <c r="AB125" s="66">
        <v>2365</v>
      </c>
      <c r="AC125" s="66">
        <v>571</v>
      </c>
      <c r="AD125" s="114">
        <v>37253</v>
      </c>
      <c r="AE125" s="66">
        <v>666</v>
      </c>
      <c r="AF125" s="66">
        <v>731</v>
      </c>
      <c r="AG125" s="70"/>
      <c r="AH125" s="66">
        <v>8645</v>
      </c>
      <c r="AI125" s="66">
        <v>24737</v>
      </c>
      <c r="AJ125" s="66">
        <v>12</v>
      </c>
      <c r="AK125" s="66">
        <v>31</v>
      </c>
      <c r="AL125" s="66">
        <v>157</v>
      </c>
      <c r="AM125" s="66">
        <v>444</v>
      </c>
      <c r="AN125" s="70"/>
      <c r="AO125" s="66">
        <v>1830</v>
      </c>
    </row>
    <row r="126" spans="2:41" s="4" customFormat="1" ht="13.5" customHeight="1" thickBot="1" x14ac:dyDescent="0.35">
      <c r="B126" s="139"/>
      <c r="C126" s="33" t="s">
        <v>58</v>
      </c>
      <c r="D126" s="112">
        <v>116411</v>
      </c>
      <c r="E126" s="71">
        <v>1081</v>
      </c>
      <c r="F126" s="71">
        <v>60617</v>
      </c>
      <c r="G126" s="71">
        <v>54713</v>
      </c>
      <c r="H126" s="115">
        <v>44387</v>
      </c>
      <c r="I126" s="72">
        <v>292</v>
      </c>
      <c r="J126" s="72">
        <v>28300</v>
      </c>
      <c r="K126" s="72">
        <v>15795</v>
      </c>
      <c r="L126" s="110">
        <f t="shared" si="8"/>
        <v>116411</v>
      </c>
      <c r="M126" s="71">
        <v>22114</v>
      </c>
      <c r="N126" s="71">
        <v>8882</v>
      </c>
      <c r="O126" s="71">
        <v>6223</v>
      </c>
      <c r="P126" s="71">
        <v>6259</v>
      </c>
      <c r="Q126" s="71">
        <v>3659</v>
      </c>
      <c r="R126" s="71">
        <v>3639</v>
      </c>
      <c r="S126" s="71">
        <v>2731</v>
      </c>
      <c r="T126" s="75">
        <v>0</v>
      </c>
      <c r="U126" s="71">
        <v>22780</v>
      </c>
      <c r="V126" s="71">
        <v>4420</v>
      </c>
      <c r="W126" s="71">
        <v>3531</v>
      </c>
      <c r="X126" s="71">
        <v>4965</v>
      </c>
      <c r="Y126" s="71">
        <v>5603</v>
      </c>
      <c r="Z126" s="71">
        <v>5606</v>
      </c>
      <c r="AA126" s="71">
        <v>6771</v>
      </c>
      <c r="AB126" s="71">
        <v>7857</v>
      </c>
      <c r="AC126" s="71">
        <v>1371</v>
      </c>
      <c r="AD126" s="115">
        <v>116411</v>
      </c>
      <c r="AE126" s="71">
        <v>1944</v>
      </c>
      <c r="AF126" s="71">
        <v>2135</v>
      </c>
      <c r="AG126" s="75"/>
      <c r="AH126" s="71">
        <v>22455</v>
      </c>
      <c r="AI126" s="71">
        <v>81670</v>
      </c>
      <c r="AJ126" s="71">
        <v>25</v>
      </c>
      <c r="AK126" s="71">
        <v>154</v>
      </c>
      <c r="AL126" s="71">
        <v>185</v>
      </c>
      <c r="AM126" s="71">
        <v>1287</v>
      </c>
      <c r="AN126" s="75"/>
      <c r="AO126" s="71">
        <v>6556</v>
      </c>
    </row>
    <row r="127" spans="2:41" s="4" customFormat="1" ht="13.5" customHeight="1" x14ac:dyDescent="0.3">
      <c r="B127" s="137">
        <v>2006</v>
      </c>
      <c r="C127" s="12" t="s">
        <v>126</v>
      </c>
      <c r="D127" s="111">
        <v>81183</v>
      </c>
      <c r="E127" s="66">
        <v>629</v>
      </c>
      <c r="F127" s="66">
        <v>42410</v>
      </c>
      <c r="G127" s="66">
        <v>38144</v>
      </c>
      <c r="H127" s="114">
        <v>32639</v>
      </c>
      <c r="I127" s="67">
        <v>198</v>
      </c>
      <c r="J127" s="67">
        <v>22079</v>
      </c>
      <c r="K127" s="67">
        <v>10362</v>
      </c>
      <c r="L127" s="109">
        <f t="shared" si="8"/>
        <v>81183</v>
      </c>
      <c r="M127" s="66">
        <v>17035</v>
      </c>
      <c r="N127" s="66">
        <v>5778</v>
      </c>
      <c r="O127" s="66">
        <v>4749</v>
      </c>
      <c r="P127" s="66">
        <v>4614</v>
      </c>
      <c r="Q127" s="66">
        <v>2727</v>
      </c>
      <c r="R127" s="66">
        <v>2834</v>
      </c>
      <c r="S127" s="66">
        <v>2022</v>
      </c>
      <c r="T127" s="70">
        <v>0</v>
      </c>
      <c r="U127" s="66">
        <v>16200</v>
      </c>
      <c r="V127" s="66">
        <v>2221</v>
      </c>
      <c r="W127" s="66">
        <v>2176</v>
      </c>
      <c r="X127" s="66">
        <v>3424</v>
      </c>
      <c r="Y127" s="66">
        <v>3222</v>
      </c>
      <c r="Z127" s="66">
        <v>3281</v>
      </c>
      <c r="AA127" s="66">
        <v>4342</v>
      </c>
      <c r="AB127" s="66">
        <v>5747</v>
      </c>
      <c r="AC127" s="66">
        <v>811</v>
      </c>
      <c r="AD127" s="114">
        <v>81183</v>
      </c>
      <c r="AE127" s="66">
        <v>1331</v>
      </c>
      <c r="AF127" s="66">
        <v>1454</v>
      </c>
      <c r="AG127" s="70"/>
      <c r="AH127" s="66">
        <v>14230</v>
      </c>
      <c r="AI127" s="66">
        <v>58213</v>
      </c>
      <c r="AJ127" s="66">
        <v>8</v>
      </c>
      <c r="AK127" s="66">
        <v>166</v>
      </c>
      <c r="AL127" s="66">
        <v>32</v>
      </c>
      <c r="AM127" s="66">
        <v>863</v>
      </c>
      <c r="AN127" s="70"/>
      <c r="AO127" s="66">
        <v>4886</v>
      </c>
    </row>
    <row r="128" spans="2:41" s="4" customFormat="1" ht="13.5" customHeight="1" x14ac:dyDescent="0.3">
      <c r="B128" s="138"/>
      <c r="C128" s="13" t="s">
        <v>127</v>
      </c>
      <c r="D128" s="111">
        <v>36750</v>
      </c>
      <c r="E128" s="66">
        <v>458</v>
      </c>
      <c r="F128" s="66">
        <v>19812</v>
      </c>
      <c r="G128" s="66">
        <v>16480</v>
      </c>
      <c r="H128" s="114">
        <v>13458</v>
      </c>
      <c r="I128" s="67">
        <v>116</v>
      </c>
      <c r="J128" s="67">
        <v>7819</v>
      </c>
      <c r="K128" s="67">
        <v>5523</v>
      </c>
      <c r="L128" s="109">
        <f t="shared" si="8"/>
        <v>36750</v>
      </c>
      <c r="M128" s="66">
        <v>5095</v>
      </c>
      <c r="N128" s="66">
        <v>3119</v>
      </c>
      <c r="O128" s="66">
        <v>1577</v>
      </c>
      <c r="P128" s="66">
        <v>1920</v>
      </c>
      <c r="Q128" s="66">
        <v>993</v>
      </c>
      <c r="R128" s="66">
        <v>851</v>
      </c>
      <c r="S128" s="66">
        <v>770</v>
      </c>
      <c r="T128" s="70">
        <v>0</v>
      </c>
      <c r="U128" s="66">
        <v>7506</v>
      </c>
      <c r="V128" s="66">
        <v>2184</v>
      </c>
      <c r="W128" s="66">
        <v>1310</v>
      </c>
      <c r="X128" s="66">
        <v>1548</v>
      </c>
      <c r="Y128" s="66">
        <v>2351</v>
      </c>
      <c r="Z128" s="66">
        <v>2275</v>
      </c>
      <c r="AA128" s="66">
        <v>2363</v>
      </c>
      <c r="AB128" s="66">
        <v>2325</v>
      </c>
      <c r="AC128" s="66">
        <v>563</v>
      </c>
      <c r="AD128" s="114">
        <v>36750</v>
      </c>
      <c r="AE128" s="66">
        <v>669</v>
      </c>
      <c r="AF128" s="66">
        <v>742</v>
      </c>
      <c r="AG128" s="70"/>
      <c r="AH128" s="66">
        <v>8567</v>
      </c>
      <c r="AI128" s="66">
        <v>24136</v>
      </c>
      <c r="AJ128" s="66">
        <v>3</v>
      </c>
      <c r="AK128" s="66">
        <v>37</v>
      </c>
      <c r="AL128" s="66">
        <v>158</v>
      </c>
      <c r="AM128" s="66">
        <v>442</v>
      </c>
      <c r="AN128" s="70"/>
      <c r="AO128" s="66">
        <v>1996</v>
      </c>
    </row>
    <row r="129" spans="2:41" s="4" customFormat="1" ht="13.5" customHeight="1" thickBot="1" x14ac:dyDescent="0.35">
      <c r="B129" s="139"/>
      <c r="C129" s="33" t="s">
        <v>58</v>
      </c>
      <c r="D129" s="112">
        <v>117933</v>
      </c>
      <c r="E129" s="71">
        <v>1087</v>
      </c>
      <c r="F129" s="71">
        <v>62222</v>
      </c>
      <c r="G129" s="71">
        <v>54624</v>
      </c>
      <c r="H129" s="115">
        <v>46097</v>
      </c>
      <c r="I129" s="72">
        <v>314</v>
      </c>
      <c r="J129" s="72">
        <v>29898</v>
      </c>
      <c r="K129" s="72">
        <v>15885</v>
      </c>
      <c r="L129" s="110">
        <f t="shared" si="8"/>
        <v>117933</v>
      </c>
      <c r="M129" s="71">
        <v>22130</v>
      </c>
      <c r="N129" s="71">
        <v>8897</v>
      </c>
      <c r="O129" s="71">
        <v>6326</v>
      </c>
      <c r="P129" s="71">
        <v>6534</v>
      </c>
      <c r="Q129" s="71">
        <v>3720</v>
      </c>
      <c r="R129" s="71">
        <v>3685</v>
      </c>
      <c r="S129" s="71">
        <v>2792</v>
      </c>
      <c r="T129" s="75">
        <v>0</v>
      </c>
      <c r="U129" s="71">
        <v>23706</v>
      </c>
      <c r="V129" s="71">
        <v>4405</v>
      </c>
      <c r="W129" s="71">
        <v>3486</v>
      </c>
      <c r="X129" s="71">
        <v>4972</v>
      </c>
      <c r="Y129" s="71">
        <v>5573</v>
      </c>
      <c r="Z129" s="71">
        <v>5556</v>
      </c>
      <c r="AA129" s="71">
        <v>6705</v>
      </c>
      <c r="AB129" s="71">
        <v>8072</v>
      </c>
      <c r="AC129" s="71">
        <v>1374</v>
      </c>
      <c r="AD129" s="115">
        <v>117933</v>
      </c>
      <c r="AE129" s="71">
        <v>2000</v>
      </c>
      <c r="AF129" s="71">
        <v>2196</v>
      </c>
      <c r="AG129" s="75"/>
      <c r="AH129" s="71">
        <v>22797</v>
      </c>
      <c r="AI129" s="71">
        <v>82349</v>
      </c>
      <c r="AJ129" s="71">
        <v>11</v>
      </c>
      <c r="AK129" s="71">
        <v>203</v>
      </c>
      <c r="AL129" s="71">
        <v>190</v>
      </c>
      <c r="AM129" s="71">
        <v>1305</v>
      </c>
      <c r="AN129" s="75"/>
      <c r="AO129" s="71">
        <v>6882</v>
      </c>
    </row>
    <row r="130" spans="2:41" s="4" customFormat="1" ht="13.5" customHeight="1" x14ac:dyDescent="0.3">
      <c r="B130" s="137">
        <v>2007</v>
      </c>
      <c r="C130" s="12" t="s">
        <v>126</v>
      </c>
      <c r="D130" s="111">
        <v>83662</v>
      </c>
      <c r="E130" s="66">
        <v>645</v>
      </c>
      <c r="F130" s="66">
        <v>44636</v>
      </c>
      <c r="G130" s="66">
        <v>38381</v>
      </c>
      <c r="H130" s="114">
        <v>34833</v>
      </c>
      <c r="I130" s="67">
        <v>215</v>
      </c>
      <c r="J130" s="67">
        <v>23882</v>
      </c>
      <c r="K130" s="67">
        <v>10736</v>
      </c>
      <c r="L130" s="109">
        <f t="shared" si="8"/>
        <v>83662</v>
      </c>
      <c r="M130" s="66">
        <v>17100</v>
      </c>
      <c r="N130" s="66">
        <v>5899</v>
      </c>
      <c r="O130" s="66">
        <v>4885</v>
      </c>
      <c r="P130" s="66">
        <v>4874</v>
      </c>
      <c r="Q130" s="66">
        <v>2780</v>
      </c>
      <c r="R130" s="66">
        <v>2958</v>
      </c>
      <c r="S130" s="66">
        <v>2113</v>
      </c>
      <c r="T130" s="70">
        <v>0</v>
      </c>
      <c r="U130" s="66">
        <v>17332</v>
      </c>
      <c r="V130" s="66">
        <v>2219</v>
      </c>
      <c r="W130" s="66">
        <v>2253</v>
      </c>
      <c r="X130" s="66">
        <v>3498</v>
      </c>
      <c r="Y130" s="66">
        <v>3244</v>
      </c>
      <c r="Z130" s="66">
        <v>3377</v>
      </c>
      <c r="AA130" s="66">
        <v>4438</v>
      </c>
      <c r="AB130" s="66">
        <v>5854</v>
      </c>
      <c r="AC130" s="66">
        <v>838</v>
      </c>
      <c r="AD130" s="114">
        <v>83662</v>
      </c>
      <c r="AE130" s="66">
        <v>1354</v>
      </c>
      <c r="AF130" s="66">
        <v>1491</v>
      </c>
      <c r="AG130" s="70"/>
      <c r="AH130" s="66">
        <v>14653</v>
      </c>
      <c r="AI130" s="66">
        <v>59525</v>
      </c>
      <c r="AJ130" s="66">
        <v>28</v>
      </c>
      <c r="AK130" s="66">
        <v>199</v>
      </c>
      <c r="AL130" s="66">
        <v>16</v>
      </c>
      <c r="AM130" s="66">
        <v>909</v>
      </c>
      <c r="AN130" s="66">
        <v>79</v>
      </c>
      <c r="AO130" s="66">
        <v>5408</v>
      </c>
    </row>
    <row r="131" spans="2:41" s="4" customFormat="1" ht="13.5" customHeight="1" x14ac:dyDescent="0.3">
      <c r="B131" s="138"/>
      <c r="C131" s="13" t="s">
        <v>127</v>
      </c>
      <c r="D131" s="111">
        <v>36549</v>
      </c>
      <c r="E131" s="66">
        <v>465</v>
      </c>
      <c r="F131" s="66">
        <v>19822</v>
      </c>
      <c r="G131" s="66">
        <v>16262</v>
      </c>
      <c r="H131" s="114">
        <v>13701</v>
      </c>
      <c r="I131" s="67">
        <v>124</v>
      </c>
      <c r="J131" s="67">
        <v>8030</v>
      </c>
      <c r="K131" s="67">
        <v>5547</v>
      </c>
      <c r="L131" s="109">
        <f t="shared" si="8"/>
        <v>36549</v>
      </c>
      <c r="M131" s="66">
        <v>5055</v>
      </c>
      <c r="N131" s="66">
        <v>3030</v>
      </c>
      <c r="O131" s="66">
        <v>1582</v>
      </c>
      <c r="P131" s="66">
        <v>1933</v>
      </c>
      <c r="Q131" s="66">
        <v>999</v>
      </c>
      <c r="R131" s="66">
        <v>858</v>
      </c>
      <c r="S131" s="66">
        <v>758</v>
      </c>
      <c r="T131" s="70">
        <v>0</v>
      </c>
      <c r="U131" s="66">
        <v>7590</v>
      </c>
      <c r="V131" s="66">
        <v>2131</v>
      </c>
      <c r="W131" s="66">
        <v>1326</v>
      </c>
      <c r="X131" s="66">
        <v>1533</v>
      </c>
      <c r="Y131" s="66">
        <v>2316</v>
      </c>
      <c r="Z131" s="66">
        <v>2206</v>
      </c>
      <c r="AA131" s="66">
        <v>2338</v>
      </c>
      <c r="AB131" s="66">
        <v>2323</v>
      </c>
      <c r="AC131" s="66">
        <v>571</v>
      </c>
      <c r="AD131" s="114">
        <v>36549</v>
      </c>
      <c r="AE131" s="66">
        <v>652</v>
      </c>
      <c r="AF131" s="66">
        <v>739</v>
      </c>
      <c r="AG131" s="70"/>
      <c r="AH131" s="66">
        <v>8525</v>
      </c>
      <c r="AI131" s="66">
        <v>23594</v>
      </c>
      <c r="AJ131" s="66">
        <v>108</v>
      </c>
      <c r="AK131" s="66">
        <v>45</v>
      </c>
      <c r="AL131" s="66">
        <v>113</v>
      </c>
      <c r="AM131" s="66">
        <v>445</v>
      </c>
      <c r="AN131" s="66">
        <v>40</v>
      </c>
      <c r="AO131" s="66">
        <v>2288</v>
      </c>
    </row>
    <row r="132" spans="2:41" s="4" customFormat="1" ht="13.5" customHeight="1" thickBot="1" x14ac:dyDescent="0.35">
      <c r="B132" s="139"/>
      <c r="C132" s="33" t="s">
        <v>58</v>
      </c>
      <c r="D132" s="112">
        <v>120211</v>
      </c>
      <c r="E132" s="71">
        <v>1110</v>
      </c>
      <c r="F132" s="71">
        <v>64458</v>
      </c>
      <c r="G132" s="71">
        <v>54643</v>
      </c>
      <c r="H132" s="115">
        <v>48534</v>
      </c>
      <c r="I132" s="72">
        <v>339</v>
      </c>
      <c r="J132" s="72">
        <v>31912</v>
      </c>
      <c r="K132" s="72">
        <v>16283</v>
      </c>
      <c r="L132" s="110">
        <f t="shared" si="8"/>
        <v>120211</v>
      </c>
      <c r="M132" s="71">
        <v>22155</v>
      </c>
      <c r="N132" s="71">
        <v>8929</v>
      </c>
      <c r="O132" s="71">
        <v>6467</v>
      </c>
      <c r="P132" s="71">
        <v>6807</v>
      </c>
      <c r="Q132" s="71">
        <v>3779</v>
      </c>
      <c r="R132" s="71">
        <v>3816</v>
      </c>
      <c r="S132" s="71">
        <v>2871</v>
      </c>
      <c r="T132" s="75">
        <v>0</v>
      </c>
      <c r="U132" s="71">
        <v>24922</v>
      </c>
      <c r="V132" s="71">
        <v>4350</v>
      </c>
      <c r="W132" s="71">
        <v>3579</v>
      </c>
      <c r="X132" s="71">
        <v>5031</v>
      </c>
      <c r="Y132" s="71">
        <v>5560</v>
      </c>
      <c r="Z132" s="71">
        <v>5583</v>
      </c>
      <c r="AA132" s="71">
        <v>6776</v>
      </c>
      <c r="AB132" s="71">
        <v>8177</v>
      </c>
      <c r="AC132" s="71">
        <v>1409</v>
      </c>
      <c r="AD132" s="115">
        <v>120211</v>
      </c>
      <c r="AE132" s="71">
        <v>2006</v>
      </c>
      <c r="AF132" s="71">
        <v>2230</v>
      </c>
      <c r="AG132" s="75"/>
      <c r="AH132" s="71">
        <v>23178</v>
      </c>
      <c r="AI132" s="71">
        <v>83119</v>
      </c>
      <c r="AJ132" s="71">
        <v>136</v>
      </c>
      <c r="AK132" s="71">
        <v>244</v>
      </c>
      <c r="AL132" s="71">
        <v>129</v>
      </c>
      <c r="AM132" s="71">
        <v>1354</v>
      </c>
      <c r="AN132" s="71">
        <v>119</v>
      </c>
      <c r="AO132" s="71">
        <v>7696</v>
      </c>
    </row>
    <row r="133" spans="2:41" s="4" customFormat="1" ht="13.5" customHeight="1" x14ac:dyDescent="0.3">
      <c r="B133" s="137">
        <v>2008</v>
      </c>
      <c r="C133" s="12" t="s">
        <v>126</v>
      </c>
      <c r="D133" s="111">
        <v>86500</v>
      </c>
      <c r="E133" s="66">
        <v>692</v>
      </c>
      <c r="F133" s="66">
        <v>47220</v>
      </c>
      <c r="G133" s="66">
        <v>38588</v>
      </c>
      <c r="H133" s="114">
        <v>37533</v>
      </c>
      <c r="I133" s="67">
        <v>272</v>
      </c>
      <c r="J133" s="67">
        <v>26111</v>
      </c>
      <c r="K133" s="67">
        <v>11150</v>
      </c>
      <c r="L133" s="109">
        <f t="shared" ref="L133:L196" si="10">SUM(M133:AC133)</f>
        <v>86500</v>
      </c>
      <c r="M133" s="66">
        <v>17312</v>
      </c>
      <c r="N133" s="66">
        <v>5983</v>
      </c>
      <c r="O133" s="66">
        <v>4930</v>
      </c>
      <c r="P133" s="66">
        <v>5201</v>
      </c>
      <c r="Q133" s="66">
        <v>2840</v>
      </c>
      <c r="R133" s="66">
        <v>3042</v>
      </c>
      <c r="S133" s="66">
        <v>2198</v>
      </c>
      <c r="T133" s="70">
        <v>0</v>
      </c>
      <c r="U133" s="66">
        <v>18646</v>
      </c>
      <c r="V133" s="66">
        <v>2235</v>
      </c>
      <c r="W133" s="66">
        <v>2331</v>
      </c>
      <c r="X133" s="66">
        <v>3612</v>
      </c>
      <c r="Y133" s="66">
        <v>3322</v>
      </c>
      <c r="Z133" s="66">
        <v>3417</v>
      </c>
      <c r="AA133" s="66">
        <v>4528</v>
      </c>
      <c r="AB133" s="66">
        <v>6041</v>
      </c>
      <c r="AC133" s="66">
        <v>862</v>
      </c>
      <c r="AD133" s="114">
        <v>86500</v>
      </c>
      <c r="AE133" s="66">
        <v>1404</v>
      </c>
      <c r="AF133" s="66">
        <v>1488</v>
      </c>
      <c r="AG133" s="70"/>
      <c r="AH133" s="66">
        <v>15144</v>
      </c>
      <c r="AI133" s="66">
        <v>60699</v>
      </c>
      <c r="AJ133" s="66">
        <v>101</v>
      </c>
      <c r="AK133" s="66">
        <v>246</v>
      </c>
      <c r="AL133" s="66">
        <v>14</v>
      </c>
      <c r="AM133" s="66">
        <v>978</v>
      </c>
      <c r="AN133" s="66">
        <v>273</v>
      </c>
      <c r="AO133" s="66">
        <v>6153</v>
      </c>
    </row>
    <row r="134" spans="2:41" s="4" customFormat="1" ht="13.5" customHeight="1" x14ac:dyDescent="0.3">
      <c r="B134" s="138"/>
      <c r="C134" s="13" t="s">
        <v>127</v>
      </c>
      <c r="D134" s="111">
        <v>36406</v>
      </c>
      <c r="E134" s="66">
        <v>456</v>
      </c>
      <c r="F134" s="66">
        <v>19940</v>
      </c>
      <c r="G134" s="66">
        <v>16010</v>
      </c>
      <c r="H134" s="114">
        <v>14195</v>
      </c>
      <c r="I134" s="67">
        <v>129</v>
      </c>
      <c r="J134" s="67">
        <v>8433</v>
      </c>
      <c r="K134" s="67">
        <v>5633</v>
      </c>
      <c r="L134" s="109">
        <f t="shared" si="10"/>
        <v>36406</v>
      </c>
      <c r="M134" s="66">
        <v>5003</v>
      </c>
      <c r="N134" s="66">
        <v>2994</v>
      </c>
      <c r="O134" s="66">
        <v>1596</v>
      </c>
      <c r="P134" s="66">
        <v>1885</v>
      </c>
      <c r="Q134" s="66">
        <v>991</v>
      </c>
      <c r="R134" s="66">
        <v>857</v>
      </c>
      <c r="S134" s="66">
        <v>746</v>
      </c>
      <c r="T134" s="70">
        <v>0</v>
      </c>
      <c r="U134" s="66">
        <v>7702</v>
      </c>
      <c r="V134" s="66">
        <v>2111</v>
      </c>
      <c r="W134" s="66">
        <v>1340</v>
      </c>
      <c r="X134" s="66">
        <v>1526</v>
      </c>
      <c r="Y134" s="66">
        <v>2268</v>
      </c>
      <c r="Z134" s="66">
        <v>2173</v>
      </c>
      <c r="AA134" s="66">
        <v>2292</v>
      </c>
      <c r="AB134" s="66">
        <v>2350</v>
      </c>
      <c r="AC134" s="66">
        <v>572</v>
      </c>
      <c r="AD134" s="114">
        <v>36406</v>
      </c>
      <c r="AE134" s="66">
        <v>653</v>
      </c>
      <c r="AF134" s="66">
        <v>709</v>
      </c>
      <c r="AG134" s="70"/>
      <c r="AH134" s="66">
        <v>8463</v>
      </c>
      <c r="AI134" s="66">
        <v>23150</v>
      </c>
      <c r="AJ134" s="66">
        <v>234</v>
      </c>
      <c r="AK134" s="66">
        <v>58</v>
      </c>
      <c r="AL134" s="66">
        <v>98</v>
      </c>
      <c r="AM134" s="66">
        <v>450</v>
      </c>
      <c r="AN134" s="66">
        <v>136</v>
      </c>
      <c r="AO134" s="66">
        <v>2455</v>
      </c>
    </row>
    <row r="135" spans="2:41" s="4" customFormat="1" ht="13.5" customHeight="1" thickBot="1" x14ac:dyDescent="0.35">
      <c r="B135" s="139"/>
      <c r="C135" s="33" t="s">
        <v>58</v>
      </c>
      <c r="D135" s="112">
        <v>122906</v>
      </c>
      <c r="E135" s="71">
        <v>1148</v>
      </c>
      <c r="F135" s="71">
        <v>67160</v>
      </c>
      <c r="G135" s="71">
        <v>54598</v>
      </c>
      <c r="H135" s="115">
        <v>51728</v>
      </c>
      <c r="I135" s="72">
        <v>401</v>
      </c>
      <c r="J135" s="72">
        <v>34544</v>
      </c>
      <c r="K135" s="72">
        <v>16783</v>
      </c>
      <c r="L135" s="110">
        <f t="shared" si="10"/>
        <v>122906</v>
      </c>
      <c r="M135" s="71">
        <v>22315</v>
      </c>
      <c r="N135" s="71">
        <v>8977</v>
      </c>
      <c r="O135" s="71">
        <v>6526</v>
      </c>
      <c r="P135" s="71">
        <v>7086</v>
      </c>
      <c r="Q135" s="71">
        <v>3831</v>
      </c>
      <c r="R135" s="71">
        <v>3899</v>
      </c>
      <c r="S135" s="71">
        <v>2944</v>
      </c>
      <c r="T135" s="75">
        <v>0</v>
      </c>
      <c r="U135" s="71">
        <v>26348</v>
      </c>
      <c r="V135" s="71">
        <v>4346</v>
      </c>
      <c r="W135" s="71">
        <v>3671</v>
      </c>
      <c r="X135" s="71">
        <v>5138</v>
      </c>
      <c r="Y135" s="71">
        <v>5590</v>
      </c>
      <c r="Z135" s="71">
        <v>5590</v>
      </c>
      <c r="AA135" s="71">
        <v>6820</v>
      </c>
      <c r="AB135" s="71">
        <v>8391</v>
      </c>
      <c r="AC135" s="71">
        <v>1434</v>
      </c>
      <c r="AD135" s="115">
        <v>122906</v>
      </c>
      <c r="AE135" s="71">
        <v>2057</v>
      </c>
      <c r="AF135" s="71">
        <v>2197</v>
      </c>
      <c r="AG135" s="75"/>
      <c r="AH135" s="71">
        <v>23607</v>
      </c>
      <c r="AI135" s="71">
        <v>83849</v>
      </c>
      <c r="AJ135" s="71">
        <v>335</v>
      </c>
      <c r="AK135" s="71">
        <v>304</v>
      </c>
      <c r="AL135" s="71">
        <v>112</v>
      </c>
      <c r="AM135" s="71">
        <v>1428</v>
      </c>
      <c r="AN135" s="71">
        <v>409</v>
      </c>
      <c r="AO135" s="71">
        <v>8608</v>
      </c>
    </row>
    <row r="136" spans="2:41" s="4" customFormat="1" ht="13.5" customHeight="1" x14ac:dyDescent="0.3">
      <c r="B136" s="137">
        <v>2009</v>
      </c>
      <c r="C136" s="12" t="s">
        <v>126</v>
      </c>
      <c r="D136" s="111">
        <v>88997</v>
      </c>
      <c r="E136" s="66">
        <v>759</v>
      </c>
      <c r="F136" s="66">
        <v>49502</v>
      </c>
      <c r="G136" s="66">
        <v>38736</v>
      </c>
      <c r="H136" s="114">
        <v>39736</v>
      </c>
      <c r="I136" s="67">
        <v>321</v>
      </c>
      <c r="J136" s="67">
        <v>27899</v>
      </c>
      <c r="K136" s="67">
        <v>11516</v>
      </c>
      <c r="L136" s="109">
        <f t="shared" si="10"/>
        <v>88997</v>
      </c>
      <c r="M136" s="66">
        <v>17674</v>
      </c>
      <c r="N136" s="66">
        <v>6126</v>
      </c>
      <c r="O136" s="66">
        <v>5029</v>
      </c>
      <c r="P136" s="66">
        <v>5360</v>
      </c>
      <c r="Q136" s="66">
        <v>2897</v>
      </c>
      <c r="R136" s="66">
        <v>3110</v>
      </c>
      <c r="S136" s="66">
        <v>2267</v>
      </c>
      <c r="T136" s="70">
        <v>0</v>
      </c>
      <c r="U136" s="66">
        <v>19780</v>
      </c>
      <c r="V136" s="66">
        <v>2333</v>
      </c>
      <c r="W136" s="66">
        <v>2360</v>
      </c>
      <c r="X136" s="66">
        <v>3674</v>
      </c>
      <c r="Y136" s="66">
        <v>3380</v>
      </c>
      <c r="Z136" s="66">
        <v>3458</v>
      </c>
      <c r="AA136" s="66">
        <v>4567</v>
      </c>
      <c r="AB136" s="66">
        <v>6095</v>
      </c>
      <c r="AC136" s="66">
        <v>887</v>
      </c>
      <c r="AD136" s="114">
        <v>88997</v>
      </c>
      <c r="AE136" s="66">
        <v>1428</v>
      </c>
      <c r="AF136" s="66">
        <v>1543</v>
      </c>
      <c r="AG136" s="70"/>
      <c r="AH136" s="66">
        <v>15739</v>
      </c>
      <c r="AI136" s="66">
        <v>61498</v>
      </c>
      <c r="AJ136" s="66">
        <v>102</v>
      </c>
      <c r="AK136" s="66">
        <v>249</v>
      </c>
      <c r="AL136" s="66">
        <v>11</v>
      </c>
      <c r="AM136" s="66">
        <v>996</v>
      </c>
      <c r="AN136" s="66">
        <v>282</v>
      </c>
      <c r="AO136" s="66">
        <v>7149</v>
      </c>
    </row>
    <row r="137" spans="2:41" s="4" customFormat="1" ht="13.5" customHeight="1" x14ac:dyDescent="0.3">
      <c r="B137" s="138"/>
      <c r="C137" s="13" t="s">
        <v>127</v>
      </c>
      <c r="D137" s="111">
        <v>36077</v>
      </c>
      <c r="E137" s="66">
        <v>456</v>
      </c>
      <c r="F137" s="66">
        <v>19827</v>
      </c>
      <c r="G137" s="66">
        <v>15794</v>
      </c>
      <c r="H137" s="114">
        <v>14504</v>
      </c>
      <c r="I137" s="67">
        <v>127</v>
      </c>
      <c r="J137" s="67">
        <v>8684</v>
      </c>
      <c r="K137" s="67">
        <v>5693</v>
      </c>
      <c r="L137" s="109">
        <f t="shared" si="10"/>
        <v>36077</v>
      </c>
      <c r="M137" s="66">
        <v>4929</v>
      </c>
      <c r="N137" s="66">
        <v>2875</v>
      </c>
      <c r="O137" s="66">
        <v>1600</v>
      </c>
      <c r="P137" s="66">
        <v>1870</v>
      </c>
      <c r="Q137" s="66">
        <v>980</v>
      </c>
      <c r="R137" s="66">
        <v>856</v>
      </c>
      <c r="S137" s="66">
        <v>758</v>
      </c>
      <c r="T137" s="70">
        <v>0</v>
      </c>
      <c r="U137" s="66">
        <v>7818</v>
      </c>
      <c r="V137" s="66">
        <v>2048</v>
      </c>
      <c r="W137" s="66">
        <v>1331</v>
      </c>
      <c r="X137" s="66">
        <v>1472</v>
      </c>
      <c r="Y137" s="66">
        <v>2194</v>
      </c>
      <c r="Z137" s="66">
        <v>2154</v>
      </c>
      <c r="AA137" s="66">
        <v>2309</v>
      </c>
      <c r="AB137" s="66">
        <v>2318</v>
      </c>
      <c r="AC137" s="66">
        <v>565</v>
      </c>
      <c r="AD137" s="114">
        <v>36077</v>
      </c>
      <c r="AE137" s="66">
        <v>649</v>
      </c>
      <c r="AF137" s="66">
        <v>701</v>
      </c>
      <c r="AG137" s="70"/>
      <c r="AH137" s="66">
        <v>8432</v>
      </c>
      <c r="AI137" s="66">
        <v>22511</v>
      </c>
      <c r="AJ137" s="66">
        <v>236</v>
      </c>
      <c r="AK137" s="66">
        <v>55</v>
      </c>
      <c r="AL137" s="66">
        <v>91</v>
      </c>
      <c r="AM137" s="66">
        <v>448</v>
      </c>
      <c r="AN137" s="66">
        <v>139</v>
      </c>
      <c r="AO137" s="66">
        <v>2815</v>
      </c>
    </row>
    <row r="138" spans="2:41" s="4" customFormat="1" ht="13.5" customHeight="1" thickBot="1" x14ac:dyDescent="0.35">
      <c r="B138" s="139"/>
      <c r="C138" s="33" t="s">
        <v>58</v>
      </c>
      <c r="D138" s="112">
        <v>125074</v>
      </c>
      <c r="E138" s="71">
        <v>1215</v>
      </c>
      <c r="F138" s="71">
        <v>69329</v>
      </c>
      <c r="G138" s="71">
        <v>54530</v>
      </c>
      <c r="H138" s="115">
        <v>54240</v>
      </c>
      <c r="I138" s="72">
        <v>448</v>
      </c>
      <c r="J138" s="72">
        <v>36583</v>
      </c>
      <c r="K138" s="72">
        <v>17209</v>
      </c>
      <c r="L138" s="110">
        <f t="shared" si="10"/>
        <v>125074</v>
      </c>
      <c r="M138" s="71">
        <v>22603</v>
      </c>
      <c r="N138" s="71">
        <v>9001</v>
      </c>
      <c r="O138" s="71">
        <v>6629</v>
      </c>
      <c r="P138" s="71">
        <v>7230</v>
      </c>
      <c r="Q138" s="71">
        <v>3877</v>
      </c>
      <c r="R138" s="71">
        <v>3966</v>
      </c>
      <c r="S138" s="71">
        <v>3025</v>
      </c>
      <c r="T138" s="75">
        <v>0</v>
      </c>
      <c r="U138" s="71">
        <v>27598</v>
      </c>
      <c r="V138" s="71">
        <v>4381</v>
      </c>
      <c r="W138" s="71">
        <v>3691</v>
      </c>
      <c r="X138" s="71">
        <v>5146</v>
      </c>
      <c r="Y138" s="71">
        <v>5574</v>
      </c>
      <c r="Z138" s="71">
        <v>5612</v>
      </c>
      <c r="AA138" s="71">
        <v>6876</v>
      </c>
      <c r="AB138" s="71">
        <v>8413</v>
      </c>
      <c r="AC138" s="71">
        <v>1452</v>
      </c>
      <c r="AD138" s="115">
        <v>125074</v>
      </c>
      <c r="AE138" s="71">
        <v>2077</v>
      </c>
      <c r="AF138" s="71">
        <v>2244</v>
      </c>
      <c r="AG138" s="75"/>
      <c r="AH138" s="71">
        <v>24171</v>
      </c>
      <c r="AI138" s="71">
        <v>84009</v>
      </c>
      <c r="AJ138" s="71">
        <v>338</v>
      </c>
      <c r="AK138" s="71">
        <v>304</v>
      </c>
      <c r="AL138" s="71">
        <v>102</v>
      </c>
      <c r="AM138" s="71">
        <v>1444</v>
      </c>
      <c r="AN138" s="71">
        <v>421</v>
      </c>
      <c r="AO138" s="71">
        <v>9964</v>
      </c>
    </row>
    <row r="139" spans="2:41" s="4" customFormat="1" ht="13.5" customHeight="1" x14ac:dyDescent="0.3">
      <c r="B139" s="137">
        <v>2010</v>
      </c>
      <c r="C139" s="12" t="s">
        <v>126</v>
      </c>
      <c r="D139" s="111">
        <v>90735</v>
      </c>
      <c r="E139" s="66">
        <v>744</v>
      </c>
      <c r="F139" s="66">
        <v>51171</v>
      </c>
      <c r="G139" s="66">
        <v>38820</v>
      </c>
      <c r="H139" s="114">
        <v>41462</v>
      </c>
      <c r="I139" s="67">
        <v>328</v>
      </c>
      <c r="J139" s="67">
        <v>29350</v>
      </c>
      <c r="K139" s="67">
        <v>11784</v>
      </c>
      <c r="L139" s="109">
        <f t="shared" si="10"/>
        <v>90735</v>
      </c>
      <c r="M139" s="66">
        <v>17920</v>
      </c>
      <c r="N139" s="66">
        <v>6139</v>
      </c>
      <c r="O139" s="66">
        <v>5096</v>
      </c>
      <c r="P139" s="66">
        <v>5541</v>
      </c>
      <c r="Q139" s="66">
        <v>2969</v>
      </c>
      <c r="R139" s="66">
        <v>3129</v>
      </c>
      <c r="S139" s="66">
        <v>2367</v>
      </c>
      <c r="T139" s="70">
        <v>0</v>
      </c>
      <c r="U139" s="66">
        <v>20718</v>
      </c>
      <c r="V139" s="66">
        <v>2358</v>
      </c>
      <c r="W139" s="66">
        <v>2323</v>
      </c>
      <c r="X139" s="66">
        <v>3740</v>
      </c>
      <c r="Y139" s="66">
        <v>3382</v>
      </c>
      <c r="Z139" s="66">
        <v>3388</v>
      </c>
      <c r="AA139" s="66">
        <v>4611</v>
      </c>
      <c r="AB139" s="66">
        <v>6166</v>
      </c>
      <c r="AC139" s="66">
        <v>888</v>
      </c>
      <c r="AD139" s="114">
        <v>90735</v>
      </c>
      <c r="AE139" s="66">
        <v>1479</v>
      </c>
      <c r="AF139" s="66">
        <v>1580</v>
      </c>
      <c r="AG139" s="70"/>
      <c r="AH139" s="66">
        <v>15954</v>
      </c>
      <c r="AI139" s="66">
        <v>62243</v>
      </c>
      <c r="AJ139" s="66">
        <v>130</v>
      </c>
      <c r="AK139" s="66">
        <v>262</v>
      </c>
      <c r="AL139" s="66">
        <v>10</v>
      </c>
      <c r="AM139" s="66">
        <v>989</v>
      </c>
      <c r="AN139" s="66">
        <v>311</v>
      </c>
      <c r="AO139" s="66">
        <v>7777</v>
      </c>
    </row>
    <row r="140" spans="2:41" s="4" customFormat="1" ht="13.5" customHeight="1" x14ac:dyDescent="0.3">
      <c r="B140" s="138"/>
      <c r="C140" s="13" t="s">
        <v>127</v>
      </c>
      <c r="D140" s="111">
        <v>35688</v>
      </c>
      <c r="E140" s="66">
        <v>442</v>
      </c>
      <c r="F140" s="66">
        <v>19770</v>
      </c>
      <c r="G140" s="66">
        <v>15476</v>
      </c>
      <c r="H140" s="114">
        <v>14593</v>
      </c>
      <c r="I140" s="67">
        <v>129</v>
      </c>
      <c r="J140" s="67">
        <v>8842</v>
      </c>
      <c r="K140" s="67">
        <v>5622</v>
      </c>
      <c r="L140" s="109">
        <f t="shared" si="10"/>
        <v>35688</v>
      </c>
      <c r="M140" s="66">
        <v>4907</v>
      </c>
      <c r="N140" s="66">
        <v>2783</v>
      </c>
      <c r="O140" s="66">
        <v>1590</v>
      </c>
      <c r="P140" s="66">
        <v>1861</v>
      </c>
      <c r="Q140" s="66">
        <v>962</v>
      </c>
      <c r="R140" s="66">
        <v>856</v>
      </c>
      <c r="S140" s="66">
        <v>762</v>
      </c>
      <c r="T140" s="70">
        <v>0</v>
      </c>
      <c r="U140" s="66">
        <v>7623</v>
      </c>
      <c r="V140" s="66">
        <v>2020</v>
      </c>
      <c r="W140" s="66">
        <v>1396</v>
      </c>
      <c r="X140" s="66">
        <v>1479</v>
      </c>
      <c r="Y140" s="66">
        <v>2185</v>
      </c>
      <c r="Z140" s="66">
        <v>2098</v>
      </c>
      <c r="AA140" s="66">
        <v>2319</v>
      </c>
      <c r="AB140" s="66">
        <v>2285</v>
      </c>
      <c r="AC140" s="66">
        <v>562</v>
      </c>
      <c r="AD140" s="114">
        <v>35688</v>
      </c>
      <c r="AE140" s="66">
        <v>660</v>
      </c>
      <c r="AF140" s="66">
        <v>706</v>
      </c>
      <c r="AG140" s="70"/>
      <c r="AH140" s="66">
        <v>8460</v>
      </c>
      <c r="AI140" s="66">
        <v>22086</v>
      </c>
      <c r="AJ140" s="66">
        <v>242</v>
      </c>
      <c r="AK140" s="66">
        <v>62</v>
      </c>
      <c r="AL140" s="66">
        <v>65</v>
      </c>
      <c r="AM140" s="66">
        <v>429</v>
      </c>
      <c r="AN140" s="66">
        <v>149</v>
      </c>
      <c r="AO140" s="66">
        <v>2829</v>
      </c>
    </row>
    <row r="141" spans="2:41" s="4" customFormat="1" ht="13.5" customHeight="1" thickBot="1" x14ac:dyDescent="0.35">
      <c r="B141" s="139"/>
      <c r="C141" s="33" t="s">
        <v>58</v>
      </c>
      <c r="D141" s="112">
        <v>126423</v>
      </c>
      <c r="E141" s="71">
        <v>1186</v>
      </c>
      <c r="F141" s="71">
        <v>70941</v>
      </c>
      <c r="G141" s="71">
        <v>54296</v>
      </c>
      <c r="H141" s="115">
        <v>56055</v>
      </c>
      <c r="I141" s="72">
        <v>457</v>
      </c>
      <c r="J141" s="72">
        <v>38192</v>
      </c>
      <c r="K141" s="72">
        <v>17406</v>
      </c>
      <c r="L141" s="110">
        <f t="shared" si="10"/>
        <v>126423</v>
      </c>
      <c r="M141" s="71">
        <v>22827</v>
      </c>
      <c r="N141" s="71">
        <v>8922</v>
      </c>
      <c r="O141" s="71">
        <v>6686</v>
      </c>
      <c r="P141" s="71">
        <v>7402</v>
      </c>
      <c r="Q141" s="71">
        <v>3931</v>
      </c>
      <c r="R141" s="71">
        <v>3985</v>
      </c>
      <c r="S141" s="71">
        <v>3129</v>
      </c>
      <c r="T141" s="75">
        <v>0</v>
      </c>
      <c r="U141" s="71">
        <v>28341</v>
      </c>
      <c r="V141" s="71">
        <v>4378</v>
      </c>
      <c r="W141" s="71">
        <v>3719</v>
      </c>
      <c r="X141" s="71">
        <v>5219</v>
      </c>
      <c r="Y141" s="71">
        <v>5567</v>
      </c>
      <c r="Z141" s="71">
        <v>5486</v>
      </c>
      <c r="AA141" s="71">
        <v>6930</v>
      </c>
      <c r="AB141" s="71">
        <v>8451</v>
      </c>
      <c r="AC141" s="71">
        <v>1450</v>
      </c>
      <c r="AD141" s="115">
        <v>126423</v>
      </c>
      <c r="AE141" s="71">
        <v>2139</v>
      </c>
      <c r="AF141" s="71">
        <v>2286</v>
      </c>
      <c r="AG141" s="75"/>
      <c r="AH141" s="71">
        <v>24414</v>
      </c>
      <c r="AI141" s="71">
        <v>84329</v>
      </c>
      <c r="AJ141" s="71">
        <v>372</v>
      </c>
      <c r="AK141" s="71">
        <v>324</v>
      </c>
      <c r="AL141" s="71">
        <v>75</v>
      </c>
      <c r="AM141" s="71">
        <v>1418</v>
      </c>
      <c r="AN141" s="71">
        <v>460</v>
      </c>
      <c r="AO141" s="71">
        <v>10606</v>
      </c>
    </row>
    <row r="142" spans="2:41" s="4" customFormat="1" ht="13.5" customHeight="1" x14ac:dyDescent="0.3">
      <c r="B142" s="137">
        <v>2011</v>
      </c>
      <c r="C142" s="12" t="s">
        <v>49</v>
      </c>
      <c r="D142" s="111">
        <v>90464</v>
      </c>
      <c r="E142" s="66">
        <v>627</v>
      </c>
      <c r="F142" s="66">
        <v>52296</v>
      </c>
      <c r="G142" s="66">
        <v>37541</v>
      </c>
      <c r="H142" s="114">
        <v>43300</v>
      </c>
      <c r="I142" s="67">
        <v>299</v>
      </c>
      <c r="J142" s="67">
        <v>30920</v>
      </c>
      <c r="K142" s="67">
        <v>12081</v>
      </c>
      <c r="L142" s="109">
        <f t="shared" si="10"/>
        <v>90464</v>
      </c>
      <c r="M142" s="66">
        <v>14020</v>
      </c>
      <c r="N142" s="66">
        <v>5429</v>
      </c>
      <c r="O142" s="66">
        <v>4256</v>
      </c>
      <c r="P142" s="66">
        <v>5508</v>
      </c>
      <c r="Q142" s="66">
        <v>2887</v>
      </c>
      <c r="R142" s="66">
        <v>2760</v>
      </c>
      <c r="S142" s="66">
        <v>2260</v>
      </c>
      <c r="T142" s="70">
        <v>0</v>
      </c>
      <c r="U142" s="66">
        <v>23460</v>
      </c>
      <c r="V142" s="66">
        <v>3232</v>
      </c>
      <c r="W142" s="66">
        <v>2298</v>
      </c>
      <c r="X142" s="66">
        <v>3849</v>
      </c>
      <c r="Y142" s="66">
        <v>3896</v>
      </c>
      <c r="Z142" s="66">
        <v>3638</v>
      </c>
      <c r="AA142" s="66">
        <v>4926</v>
      </c>
      <c r="AB142" s="66">
        <v>6976</v>
      </c>
      <c r="AC142" s="66">
        <v>1069</v>
      </c>
      <c r="AD142" s="114">
        <v>90464</v>
      </c>
      <c r="AE142" s="66">
        <v>1508</v>
      </c>
      <c r="AF142" s="66">
        <v>1551</v>
      </c>
      <c r="AG142" s="70"/>
      <c r="AH142" s="66">
        <v>16300</v>
      </c>
      <c r="AI142" s="66">
        <v>59323</v>
      </c>
      <c r="AJ142" s="66">
        <v>179</v>
      </c>
      <c r="AK142" s="66">
        <v>241</v>
      </c>
      <c r="AL142" s="66">
        <v>16</v>
      </c>
      <c r="AM142" s="66">
        <v>1004</v>
      </c>
      <c r="AN142" s="66">
        <v>301</v>
      </c>
      <c r="AO142" s="66">
        <v>10041</v>
      </c>
    </row>
    <row r="143" spans="2:41" s="4" customFormat="1" ht="13.5" customHeight="1" x14ac:dyDescent="0.3">
      <c r="B143" s="138"/>
      <c r="C143" s="13" t="s">
        <v>55</v>
      </c>
      <c r="D143" s="111">
        <v>5801</v>
      </c>
      <c r="E143" s="66">
        <v>482</v>
      </c>
      <c r="F143" s="66">
        <v>3451</v>
      </c>
      <c r="G143" s="66">
        <v>1868</v>
      </c>
      <c r="H143" s="114">
        <v>2359</v>
      </c>
      <c r="I143" s="67">
        <v>190</v>
      </c>
      <c r="J143" s="67">
        <v>1444</v>
      </c>
      <c r="K143" s="67">
        <v>725</v>
      </c>
      <c r="L143" s="109">
        <f t="shared" si="10"/>
        <v>5801</v>
      </c>
      <c r="M143" s="66">
        <v>1045</v>
      </c>
      <c r="N143" s="66">
        <v>606</v>
      </c>
      <c r="O143" s="66">
        <v>326</v>
      </c>
      <c r="P143" s="66">
        <v>365</v>
      </c>
      <c r="Q143" s="66">
        <v>157</v>
      </c>
      <c r="R143" s="66">
        <v>257</v>
      </c>
      <c r="S143" s="66">
        <v>174</v>
      </c>
      <c r="T143" s="70">
        <v>0</v>
      </c>
      <c r="U143" s="66">
        <v>1079</v>
      </c>
      <c r="V143" s="66">
        <v>183</v>
      </c>
      <c r="W143" s="66">
        <v>193</v>
      </c>
      <c r="X143" s="66">
        <v>182</v>
      </c>
      <c r="Y143" s="66">
        <v>341</v>
      </c>
      <c r="Z143" s="66">
        <v>174</v>
      </c>
      <c r="AA143" s="66">
        <v>368</v>
      </c>
      <c r="AB143" s="66">
        <v>303</v>
      </c>
      <c r="AC143" s="66">
        <v>48</v>
      </c>
      <c r="AD143" s="114">
        <v>5801</v>
      </c>
      <c r="AE143" s="66">
        <v>111</v>
      </c>
      <c r="AF143" s="66">
        <v>121</v>
      </c>
      <c r="AG143" s="70"/>
      <c r="AH143" s="66">
        <v>1226</v>
      </c>
      <c r="AI143" s="66">
        <v>3498</v>
      </c>
      <c r="AJ143" s="66">
        <v>17</v>
      </c>
      <c r="AK143" s="66">
        <v>7</v>
      </c>
      <c r="AL143" s="66">
        <v>5</v>
      </c>
      <c r="AM143" s="66">
        <v>87</v>
      </c>
      <c r="AN143" s="66">
        <v>63</v>
      </c>
      <c r="AO143" s="66">
        <v>666</v>
      </c>
    </row>
    <row r="144" spans="2:41" s="4" customFormat="1" ht="13.5" customHeight="1" x14ac:dyDescent="0.3">
      <c r="B144" s="138"/>
      <c r="C144" s="13" t="s">
        <v>56</v>
      </c>
      <c r="D144" s="111">
        <v>27327</v>
      </c>
      <c r="E144" s="66">
        <v>100</v>
      </c>
      <c r="F144" s="66">
        <v>15322</v>
      </c>
      <c r="G144" s="66">
        <v>11905</v>
      </c>
      <c r="H144" s="114">
        <v>11644</v>
      </c>
      <c r="I144" s="67">
        <v>34</v>
      </c>
      <c r="J144" s="67">
        <v>7146</v>
      </c>
      <c r="K144" s="67">
        <v>4464</v>
      </c>
      <c r="L144" s="109">
        <f t="shared" si="10"/>
        <v>27327</v>
      </c>
      <c r="M144" s="66">
        <v>4766</v>
      </c>
      <c r="N144" s="66">
        <v>2372</v>
      </c>
      <c r="O144" s="66">
        <v>1393</v>
      </c>
      <c r="P144" s="66">
        <v>1875</v>
      </c>
      <c r="Q144" s="66">
        <v>774</v>
      </c>
      <c r="R144" s="66">
        <v>804</v>
      </c>
      <c r="S144" s="66">
        <v>729</v>
      </c>
      <c r="T144" s="70">
        <v>0</v>
      </c>
      <c r="U144" s="66">
        <v>5081</v>
      </c>
      <c r="V144" s="66">
        <v>961</v>
      </c>
      <c r="W144" s="66">
        <v>1322</v>
      </c>
      <c r="X144" s="66">
        <v>1068</v>
      </c>
      <c r="Y144" s="66">
        <v>1142</v>
      </c>
      <c r="Z144" s="66">
        <v>1592</v>
      </c>
      <c r="AA144" s="66">
        <v>1570</v>
      </c>
      <c r="AB144" s="66">
        <v>1536</v>
      </c>
      <c r="AC144" s="66">
        <v>342</v>
      </c>
      <c r="AD144" s="114">
        <v>27327</v>
      </c>
      <c r="AE144" s="66">
        <v>479</v>
      </c>
      <c r="AF144" s="66">
        <v>498</v>
      </c>
      <c r="AG144" s="70"/>
      <c r="AH144" s="66">
        <v>6221</v>
      </c>
      <c r="AI144" s="66">
        <v>16321</v>
      </c>
      <c r="AJ144" s="66">
        <v>196</v>
      </c>
      <c r="AK144" s="66">
        <v>45</v>
      </c>
      <c r="AL144" s="66">
        <v>48</v>
      </c>
      <c r="AM144" s="66">
        <v>345</v>
      </c>
      <c r="AN144" s="66">
        <v>107</v>
      </c>
      <c r="AO144" s="66">
        <v>3067</v>
      </c>
    </row>
    <row r="145" spans="2:43" s="4" customFormat="1" ht="13.5" customHeight="1" x14ac:dyDescent="0.3">
      <c r="B145" s="138"/>
      <c r="C145" s="22" t="s">
        <v>57</v>
      </c>
      <c r="D145" s="111">
        <v>7491</v>
      </c>
      <c r="E145" s="66">
        <v>0</v>
      </c>
      <c r="F145" s="66">
        <v>3960</v>
      </c>
      <c r="G145" s="66">
        <v>3531</v>
      </c>
      <c r="H145" s="114">
        <v>3221</v>
      </c>
      <c r="I145" s="67">
        <v>0</v>
      </c>
      <c r="J145" s="67">
        <v>2276</v>
      </c>
      <c r="K145" s="67">
        <v>945</v>
      </c>
      <c r="L145" s="109">
        <f t="shared" si="10"/>
        <v>7491</v>
      </c>
      <c r="M145" s="66">
        <v>3221</v>
      </c>
      <c r="N145" s="66">
        <v>731</v>
      </c>
      <c r="O145" s="66">
        <v>982</v>
      </c>
      <c r="P145" s="66">
        <v>101</v>
      </c>
      <c r="Q145" s="66">
        <v>355</v>
      </c>
      <c r="R145" s="66">
        <v>372</v>
      </c>
      <c r="S145" s="66">
        <v>176</v>
      </c>
      <c r="T145" s="70">
        <v>0</v>
      </c>
      <c r="U145" s="66">
        <v>466</v>
      </c>
      <c r="V145" s="66">
        <v>52</v>
      </c>
      <c r="W145" s="66">
        <v>50</v>
      </c>
      <c r="X145" s="66">
        <v>176</v>
      </c>
      <c r="Y145" s="66">
        <v>279</v>
      </c>
      <c r="Z145" s="66">
        <v>193</v>
      </c>
      <c r="AA145" s="66">
        <v>337</v>
      </c>
      <c r="AB145" s="66">
        <v>0</v>
      </c>
      <c r="AC145" s="66">
        <v>0</v>
      </c>
      <c r="AD145" s="114">
        <v>7491</v>
      </c>
      <c r="AE145" s="66">
        <v>101</v>
      </c>
      <c r="AF145" s="66">
        <v>112</v>
      </c>
      <c r="AG145" s="70"/>
      <c r="AH145" s="66">
        <v>1219</v>
      </c>
      <c r="AI145" s="66">
        <v>5084</v>
      </c>
      <c r="AJ145" s="66">
        <v>11</v>
      </c>
      <c r="AK145" s="66">
        <v>36</v>
      </c>
      <c r="AL145" s="66">
        <v>1</v>
      </c>
      <c r="AM145" s="66">
        <v>89</v>
      </c>
      <c r="AN145" s="66">
        <v>20</v>
      </c>
      <c r="AO145" s="66">
        <v>818</v>
      </c>
    </row>
    <row r="146" spans="2:43" s="4" customFormat="1" ht="13.5" customHeight="1" thickBot="1" x14ac:dyDescent="0.35">
      <c r="B146" s="139"/>
      <c r="C146" s="33" t="s">
        <v>58</v>
      </c>
      <c r="D146" s="112">
        <v>131083</v>
      </c>
      <c r="E146" s="71">
        <v>1209</v>
      </c>
      <c r="F146" s="71">
        <v>75029</v>
      </c>
      <c r="G146" s="71">
        <v>54845</v>
      </c>
      <c r="H146" s="115">
        <v>60524</v>
      </c>
      <c r="I146" s="72">
        <v>523</v>
      </c>
      <c r="J146" s="72">
        <v>41786</v>
      </c>
      <c r="K146" s="72">
        <v>18215</v>
      </c>
      <c r="L146" s="110">
        <f t="shared" si="10"/>
        <v>131083</v>
      </c>
      <c r="M146" s="71">
        <v>23052</v>
      </c>
      <c r="N146" s="71">
        <v>9138</v>
      </c>
      <c r="O146" s="71">
        <v>6957</v>
      </c>
      <c r="P146" s="71">
        <v>7849</v>
      </c>
      <c r="Q146" s="71">
        <v>4173</v>
      </c>
      <c r="R146" s="71">
        <v>4193</v>
      </c>
      <c r="S146" s="71">
        <v>3339</v>
      </c>
      <c r="T146" s="75">
        <v>0</v>
      </c>
      <c r="U146" s="71">
        <v>30086</v>
      </c>
      <c r="V146" s="71">
        <v>4428</v>
      </c>
      <c r="W146" s="71">
        <v>3863</v>
      </c>
      <c r="X146" s="71">
        <v>5275</v>
      </c>
      <c r="Y146" s="71">
        <v>5658</v>
      </c>
      <c r="Z146" s="71">
        <v>5597</v>
      </c>
      <c r="AA146" s="71">
        <v>7201</v>
      </c>
      <c r="AB146" s="71">
        <v>8815</v>
      </c>
      <c r="AC146" s="71">
        <v>1459</v>
      </c>
      <c r="AD146" s="115">
        <v>131083</v>
      </c>
      <c r="AE146" s="71">
        <v>2199</v>
      </c>
      <c r="AF146" s="71">
        <v>2282</v>
      </c>
      <c r="AG146" s="75"/>
      <c r="AH146" s="71">
        <v>24966</v>
      </c>
      <c r="AI146" s="71">
        <v>84226</v>
      </c>
      <c r="AJ146" s="71">
        <v>403</v>
      </c>
      <c r="AK146" s="71">
        <v>329</v>
      </c>
      <c r="AL146" s="71">
        <v>70</v>
      </c>
      <c r="AM146" s="71">
        <v>1525</v>
      </c>
      <c r="AN146" s="71">
        <v>491</v>
      </c>
      <c r="AO146" s="71">
        <v>14592</v>
      </c>
    </row>
    <row r="147" spans="2:43" s="4" customFormat="1" ht="13.5" customHeight="1" x14ac:dyDescent="0.3">
      <c r="B147" s="137">
        <v>2012</v>
      </c>
      <c r="C147" s="12" t="s">
        <v>49</v>
      </c>
      <c r="D147" s="113">
        <v>89538</v>
      </c>
      <c r="E147" s="78">
        <v>636</v>
      </c>
      <c r="F147" s="78">
        <v>51125</v>
      </c>
      <c r="G147" s="78">
        <v>37777</v>
      </c>
      <c r="H147" s="116">
        <v>43726</v>
      </c>
      <c r="I147" s="79">
        <v>317</v>
      </c>
      <c r="J147" s="79">
        <v>30924</v>
      </c>
      <c r="K147" s="79">
        <v>12485</v>
      </c>
      <c r="L147" s="117">
        <f t="shared" si="10"/>
        <v>89538</v>
      </c>
      <c r="M147" s="78">
        <v>14059</v>
      </c>
      <c r="N147" s="78">
        <v>5222</v>
      </c>
      <c r="O147" s="78">
        <v>3873</v>
      </c>
      <c r="P147" s="78">
        <v>5344</v>
      </c>
      <c r="Q147" s="78">
        <v>2974</v>
      </c>
      <c r="R147" s="78">
        <v>2528</v>
      </c>
      <c r="S147" s="78">
        <v>2281</v>
      </c>
      <c r="T147" s="80">
        <v>0</v>
      </c>
      <c r="U147" s="78">
        <v>24234</v>
      </c>
      <c r="V147" s="78">
        <v>3254</v>
      </c>
      <c r="W147" s="78">
        <v>2228</v>
      </c>
      <c r="X147" s="78">
        <v>3770</v>
      </c>
      <c r="Y147" s="78">
        <v>3892</v>
      </c>
      <c r="Z147" s="78">
        <v>3404</v>
      </c>
      <c r="AA147" s="78">
        <v>4679</v>
      </c>
      <c r="AB147" s="78">
        <v>6788</v>
      </c>
      <c r="AC147" s="78">
        <v>1008</v>
      </c>
      <c r="AD147" s="116">
        <v>89538</v>
      </c>
      <c r="AE147" s="78">
        <v>1480</v>
      </c>
      <c r="AF147" s="78">
        <v>1539</v>
      </c>
      <c r="AG147" s="78">
        <v>195</v>
      </c>
      <c r="AH147" s="78">
        <v>16407</v>
      </c>
      <c r="AI147" s="78">
        <v>57191</v>
      </c>
      <c r="AJ147" s="78">
        <v>186</v>
      </c>
      <c r="AK147" s="78">
        <v>226</v>
      </c>
      <c r="AL147" s="78">
        <v>10</v>
      </c>
      <c r="AM147" s="78">
        <v>1000</v>
      </c>
      <c r="AN147" s="78">
        <v>315</v>
      </c>
      <c r="AO147" s="78">
        <v>10989</v>
      </c>
    </row>
    <row r="148" spans="2:43" s="4" customFormat="1" ht="13.5" customHeight="1" x14ac:dyDescent="0.3">
      <c r="B148" s="138"/>
      <c r="C148" s="13" t="s">
        <v>59</v>
      </c>
      <c r="D148" s="111">
        <v>6289</v>
      </c>
      <c r="E148" s="66">
        <v>586</v>
      </c>
      <c r="F148" s="66">
        <v>3811</v>
      </c>
      <c r="G148" s="66">
        <v>1892</v>
      </c>
      <c r="H148" s="114">
        <v>2584</v>
      </c>
      <c r="I148" s="67">
        <v>229</v>
      </c>
      <c r="J148" s="67">
        <v>1620</v>
      </c>
      <c r="K148" s="67">
        <v>735</v>
      </c>
      <c r="L148" s="109">
        <f t="shared" si="10"/>
        <v>6289</v>
      </c>
      <c r="M148" s="66">
        <v>1058</v>
      </c>
      <c r="N148" s="66">
        <v>699</v>
      </c>
      <c r="O148" s="66">
        <v>357</v>
      </c>
      <c r="P148" s="66">
        <v>434</v>
      </c>
      <c r="Q148" s="66">
        <v>170</v>
      </c>
      <c r="R148" s="66">
        <v>257</v>
      </c>
      <c r="S148" s="66">
        <v>246</v>
      </c>
      <c r="T148" s="70">
        <v>0</v>
      </c>
      <c r="U148" s="66">
        <v>1138</v>
      </c>
      <c r="V148" s="66">
        <v>183</v>
      </c>
      <c r="W148" s="66">
        <v>236</v>
      </c>
      <c r="X148" s="66">
        <v>260</v>
      </c>
      <c r="Y148" s="66">
        <v>315</v>
      </c>
      <c r="Z148" s="66">
        <v>189</v>
      </c>
      <c r="AA148" s="66">
        <v>369</v>
      </c>
      <c r="AB148" s="66">
        <v>326</v>
      </c>
      <c r="AC148" s="66">
        <v>52</v>
      </c>
      <c r="AD148" s="114">
        <v>6289</v>
      </c>
      <c r="AE148" s="66">
        <v>122</v>
      </c>
      <c r="AF148" s="66">
        <v>125</v>
      </c>
      <c r="AG148" s="66">
        <v>14</v>
      </c>
      <c r="AH148" s="66">
        <v>1379</v>
      </c>
      <c r="AI148" s="66">
        <v>3721</v>
      </c>
      <c r="AJ148" s="66">
        <v>17</v>
      </c>
      <c r="AK148" s="66">
        <v>7</v>
      </c>
      <c r="AL148" s="66">
        <v>1</v>
      </c>
      <c r="AM148" s="66">
        <v>93</v>
      </c>
      <c r="AN148" s="66">
        <v>72</v>
      </c>
      <c r="AO148" s="66">
        <v>738</v>
      </c>
    </row>
    <row r="149" spans="2:43" s="4" customFormat="1" ht="13.5" customHeight="1" x14ac:dyDescent="0.3">
      <c r="B149" s="138"/>
      <c r="C149" s="13" t="s">
        <v>60</v>
      </c>
      <c r="D149" s="111">
        <v>27283</v>
      </c>
      <c r="E149" s="66">
        <v>0</v>
      </c>
      <c r="F149" s="66">
        <v>15410</v>
      </c>
      <c r="G149" s="66">
        <v>11873</v>
      </c>
      <c r="H149" s="114">
        <v>11928</v>
      </c>
      <c r="I149" s="67">
        <v>0</v>
      </c>
      <c r="J149" s="67">
        <v>7365</v>
      </c>
      <c r="K149" s="67">
        <v>4563</v>
      </c>
      <c r="L149" s="109">
        <f t="shared" si="10"/>
        <v>27283</v>
      </c>
      <c r="M149" s="66">
        <v>4822</v>
      </c>
      <c r="N149" s="66">
        <v>2304</v>
      </c>
      <c r="O149" s="66">
        <v>1463</v>
      </c>
      <c r="P149" s="66">
        <v>1815</v>
      </c>
      <c r="Q149" s="66">
        <v>803</v>
      </c>
      <c r="R149" s="66">
        <v>792</v>
      </c>
      <c r="S149" s="66">
        <v>657</v>
      </c>
      <c r="T149" s="70">
        <v>0</v>
      </c>
      <c r="U149" s="66">
        <v>5109</v>
      </c>
      <c r="V149" s="66">
        <v>986</v>
      </c>
      <c r="W149" s="66">
        <v>1292</v>
      </c>
      <c r="X149" s="66">
        <v>1051</v>
      </c>
      <c r="Y149" s="66">
        <v>1150</v>
      </c>
      <c r="Z149" s="66">
        <v>1735</v>
      </c>
      <c r="AA149" s="66">
        <v>1519</v>
      </c>
      <c r="AB149" s="66">
        <v>1450</v>
      </c>
      <c r="AC149" s="66">
        <v>335</v>
      </c>
      <c r="AD149" s="114">
        <v>27283</v>
      </c>
      <c r="AE149" s="66">
        <v>478</v>
      </c>
      <c r="AF149" s="66">
        <v>490</v>
      </c>
      <c r="AG149" s="66">
        <v>71</v>
      </c>
      <c r="AH149" s="66">
        <v>6290</v>
      </c>
      <c r="AI149" s="66">
        <v>15836</v>
      </c>
      <c r="AJ149" s="66">
        <v>200</v>
      </c>
      <c r="AK149" s="66">
        <v>40</v>
      </c>
      <c r="AL149" s="66">
        <v>35</v>
      </c>
      <c r="AM149" s="66">
        <v>358</v>
      </c>
      <c r="AN149" s="66">
        <v>112</v>
      </c>
      <c r="AO149" s="66">
        <v>3373</v>
      </c>
    </row>
    <row r="150" spans="2:43" s="4" customFormat="1" ht="13.5" customHeight="1" x14ac:dyDescent="0.3">
      <c r="B150" s="138"/>
      <c r="C150" s="22" t="s">
        <v>57</v>
      </c>
      <c r="D150" s="111">
        <v>9843</v>
      </c>
      <c r="E150" s="66">
        <v>0</v>
      </c>
      <c r="F150" s="66">
        <v>6412</v>
      </c>
      <c r="G150" s="66">
        <v>3431</v>
      </c>
      <c r="H150" s="114">
        <v>4652</v>
      </c>
      <c r="I150" s="67">
        <v>0</v>
      </c>
      <c r="J150" s="67">
        <v>3695</v>
      </c>
      <c r="K150" s="67">
        <v>957</v>
      </c>
      <c r="L150" s="109">
        <f t="shared" si="10"/>
        <v>9843</v>
      </c>
      <c r="M150" s="66">
        <v>3306</v>
      </c>
      <c r="N150" s="66">
        <v>913</v>
      </c>
      <c r="O150" s="66">
        <v>1281</v>
      </c>
      <c r="P150" s="66">
        <v>324</v>
      </c>
      <c r="Q150" s="66">
        <v>344</v>
      </c>
      <c r="R150" s="66">
        <v>595</v>
      </c>
      <c r="S150" s="66">
        <v>174</v>
      </c>
      <c r="T150" s="70">
        <v>0</v>
      </c>
      <c r="U150" s="66">
        <v>739</v>
      </c>
      <c r="V150" s="66">
        <v>45</v>
      </c>
      <c r="W150" s="66">
        <v>192</v>
      </c>
      <c r="X150" s="66">
        <v>310</v>
      </c>
      <c r="Y150" s="66">
        <v>270</v>
      </c>
      <c r="Z150" s="66">
        <v>339</v>
      </c>
      <c r="AA150" s="66">
        <v>497</v>
      </c>
      <c r="AB150" s="66">
        <v>467</v>
      </c>
      <c r="AC150" s="66">
        <v>47</v>
      </c>
      <c r="AD150" s="114">
        <v>9843</v>
      </c>
      <c r="AE150" s="66">
        <v>143</v>
      </c>
      <c r="AF150" s="66">
        <v>140</v>
      </c>
      <c r="AG150" s="66">
        <v>26</v>
      </c>
      <c r="AH150" s="66">
        <v>1712</v>
      </c>
      <c r="AI150" s="66">
        <v>6570</v>
      </c>
      <c r="AJ150" s="66">
        <v>13</v>
      </c>
      <c r="AK150" s="66">
        <v>45</v>
      </c>
      <c r="AL150" s="66">
        <v>1</v>
      </c>
      <c r="AM150" s="66">
        <v>117</v>
      </c>
      <c r="AN150" s="66">
        <v>35</v>
      </c>
      <c r="AO150" s="66">
        <v>1041</v>
      </c>
    </row>
    <row r="151" spans="2:43" s="2" customFormat="1" ht="13.5" customHeight="1" thickBot="1" x14ac:dyDescent="0.35">
      <c r="B151" s="139"/>
      <c r="C151" s="33" t="s">
        <v>61</v>
      </c>
      <c r="D151" s="112">
        <v>132953</v>
      </c>
      <c r="E151" s="71">
        <v>1222</v>
      </c>
      <c r="F151" s="71">
        <v>76758</v>
      </c>
      <c r="G151" s="71">
        <v>54973</v>
      </c>
      <c r="H151" s="115">
        <v>62890</v>
      </c>
      <c r="I151" s="72">
        <v>546</v>
      </c>
      <c r="J151" s="72">
        <v>43604</v>
      </c>
      <c r="K151" s="72">
        <v>18740</v>
      </c>
      <c r="L151" s="110">
        <f t="shared" si="10"/>
        <v>132953</v>
      </c>
      <c r="M151" s="71">
        <v>23245</v>
      </c>
      <c r="N151" s="71">
        <v>9138</v>
      </c>
      <c r="O151" s="71">
        <v>6974</v>
      </c>
      <c r="P151" s="71">
        <v>7917</v>
      </c>
      <c r="Q151" s="71">
        <v>4291</v>
      </c>
      <c r="R151" s="71">
        <v>4172</v>
      </c>
      <c r="S151" s="71">
        <v>3358</v>
      </c>
      <c r="T151" s="75">
        <v>0</v>
      </c>
      <c r="U151" s="71">
        <v>31220</v>
      </c>
      <c r="V151" s="71">
        <v>4468</v>
      </c>
      <c r="W151" s="71">
        <v>3948</v>
      </c>
      <c r="X151" s="71">
        <v>5391</v>
      </c>
      <c r="Y151" s="71">
        <v>5627</v>
      </c>
      <c r="Z151" s="71">
        <v>5667</v>
      </c>
      <c r="AA151" s="71">
        <v>7064</v>
      </c>
      <c r="AB151" s="71">
        <v>9031</v>
      </c>
      <c r="AC151" s="71">
        <v>1442</v>
      </c>
      <c r="AD151" s="115">
        <v>132953</v>
      </c>
      <c r="AE151" s="71">
        <v>2223</v>
      </c>
      <c r="AF151" s="71">
        <v>2294</v>
      </c>
      <c r="AG151" s="71">
        <v>306</v>
      </c>
      <c r="AH151" s="71">
        <v>25788</v>
      </c>
      <c r="AI151" s="71">
        <v>83318</v>
      </c>
      <c r="AJ151" s="71">
        <v>416</v>
      </c>
      <c r="AK151" s="71">
        <v>318</v>
      </c>
      <c r="AL151" s="71">
        <v>47</v>
      </c>
      <c r="AM151" s="71">
        <v>1568</v>
      </c>
      <c r="AN151" s="71">
        <v>534</v>
      </c>
      <c r="AO151" s="71">
        <v>16141</v>
      </c>
      <c r="AP151" s="3"/>
    </row>
    <row r="152" spans="2:43" s="2" customFormat="1" ht="13.5" customHeight="1" x14ac:dyDescent="0.3">
      <c r="B152" s="137">
        <v>2013</v>
      </c>
      <c r="C152" s="12" t="s">
        <v>49</v>
      </c>
      <c r="D152" s="113">
        <v>89469</v>
      </c>
      <c r="E152" s="78">
        <v>643</v>
      </c>
      <c r="F152" s="78">
        <v>51200</v>
      </c>
      <c r="G152" s="78">
        <v>37626</v>
      </c>
      <c r="H152" s="116">
        <v>44522</v>
      </c>
      <c r="I152" s="79">
        <v>333</v>
      </c>
      <c r="J152" s="79">
        <v>31533</v>
      </c>
      <c r="K152" s="79">
        <v>12656</v>
      </c>
      <c r="L152" s="117">
        <f t="shared" si="10"/>
        <v>89469</v>
      </c>
      <c r="M152" s="78">
        <v>14223</v>
      </c>
      <c r="N152" s="78">
        <v>5007</v>
      </c>
      <c r="O152" s="78">
        <v>3850</v>
      </c>
      <c r="P152" s="78">
        <v>5097</v>
      </c>
      <c r="Q152" s="78">
        <v>3044</v>
      </c>
      <c r="R152" s="78">
        <v>2456</v>
      </c>
      <c r="S152" s="78">
        <v>2309</v>
      </c>
      <c r="T152" s="78">
        <v>164</v>
      </c>
      <c r="U152" s="78">
        <v>24904</v>
      </c>
      <c r="V152" s="78">
        <v>3231</v>
      </c>
      <c r="W152" s="78">
        <v>2209</v>
      </c>
      <c r="X152" s="78">
        <v>3554</v>
      </c>
      <c r="Y152" s="78">
        <v>3876</v>
      </c>
      <c r="Z152" s="78">
        <v>3273</v>
      </c>
      <c r="AA152" s="78">
        <v>4651</v>
      </c>
      <c r="AB152" s="78">
        <v>6599</v>
      </c>
      <c r="AC152" s="78">
        <v>1022</v>
      </c>
      <c r="AD152" s="116">
        <v>89469</v>
      </c>
      <c r="AE152" s="78">
        <v>1501</v>
      </c>
      <c r="AF152" s="78">
        <v>1510</v>
      </c>
      <c r="AG152" s="78">
        <v>250</v>
      </c>
      <c r="AH152" s="78">
        <v>16469</v>
      </c>
      <c r="AI152" s="78">
        <v>55972</v>
      </c>
      <c r="AJ152" s="78">
        <v>258</v>
      </c>
      <c r="AK152" s="78">
        <v>217</v>
      </c>
      <c r="AL152" s="78">
        <v>7</v>
      </c>
      <c r="AM152" s="78">
        <v>976</v>
      </c>
      <c r="AN152" s="78">
        <v>311</v>
      </c>
      <c r="AO152" s="78">
        <v>11998</v>
      </c>
      <c r="AQ152" s="4"/>
    </row>
    <row r="153" spans="2:43" s="4" customFormat="1" ht="13.5" customHeight="1" x14ac:dyDescent="0.3">
      <c r="B153" s="138"/>
      <c r="C153" s="13" t="s">
        <v>59</v>
      </c>
      <c r="D153" s="111">
        <v>6678</v>
      </c>
      <c r="E153" s="66">
        <v>580</v>
      </c>
      <c r="F153" s="66">
        <v>4215</v>
      </c>
      <c r="G153" s="66">
        <v>1883</v>
      </c>
      <c r="H153" s="114">
        <v>2768</v>
      </c>
      <c r="I153" s="67">
        <v>226</v>
      </c>
      <c r="J153" s="67">
        <v>1823</v>
      </c>
      <c r="K153" s="67">
        <v>719</v>
      </c>
      <c r="L153" s="109">
        <f t="shared" si="10"/>
        <v>6678</v>
      </c>
      <c r="M153" s="66">
        <v>1121</v>
      </c>
      <c r="N153" s="66">
        <v>710</v>
      </c>
      <c r="O153" s="66">
        <v>374</v>
      </c>
      <c r="P153" s="66">
        <v>479</v>
      </c>
      <c r="Q153" s="66">
        <v>165</v>
      </c>
      <c r="R153" s="66">
        <v>257</v>
      </c>
      <c r="S153" s="66">
        <v>232</v>
      </c>
      <c r="T153" s="66">
        <v>22</v>
      </c>
      <c r="U153" s="66">
        <v>1119</v>
      </c>
      <c r="V153" s="66">
        <v>212</v>
      </c>
      <c r="W153" s="66">
        <v>260</v>
      </c>
      <c r="X153" s="66">
        <v>285</v>
      </c>
      <c r="Y153" s="66">
        <v>329</v>
      </c>
      <c r="Z153" s="66">
        <v>281</v>
      </c>
      <c r="AA153" s="66">
        <v>450</v>
      </c>
      <c r="AB153" s="66">
        <v>331</v>
      </c>
      <c r="AC153" s="66">
        <v>51</v>
      </c>
      <c r="AD153" s="114">
        <v>6678</v>
      </c>
      <c r="AE153" s="66">
        <v>131</v>
      </c>
      <c r="AF153" s="66">
        <v>134</v>
      </c>
      <c r="AG153" s="66">
        <v>20</v>
      </c>
      <c r="AH153" s="66">
        <v>1552</v>
      </c>
      <c r="AI153" s="66">
        <v>3942</v>
      </c>
      <c r="AJ153" s="66">
        <v>22</v>
      </c>
      <c r="AK153" s="66">
        <v>6</v>
      </c>
      <c r="AL153" s="66">
        <v>1</v>
      </c>
      <c r="AM153" s="66">
        <v>98</v>
      </c>
      <c r="AN153" s="66">
        <v>78</v>
      </c>
      <c r="AO153" s="66">
        <v>694</v>
      </c>
    </row>
    <row r="154" spans="2:43" s="4" customFormat="1" ht="13.5" customHeight="1" x14ac:dyDescent="0.3">
      <c r="B154" s="138"/>
      <c r="C154" s="13" t="s">
        <v>60</v>
      </c>
      <c r="D154" s="111">
        <v>26759</v>
      </c>
      <c r="E154" s="66">
        <v>0</v>
      </c>
      <c r="F154" s="66">
        <v>15008</v>
      </c>
      <c r="G154" s="66">
        <v>11751</v>
      </c>
      <c r="H154" s="114">
        <v>11849</v>
      </c>
      <c r="I154" s="67">
        <v>0</v>
      </c>
      <c r="J154" s="67">
        <v>7205</v>
      </c>
      <c r="K154" s="67">
        <v>4644</v>
      </c>
      <c r="L154" s="109">
        <f t="shared" si="10"/>
        <v>26759</v>
      </c>
      <c r="M154" s="66">
        <v>4725</v>
      </c>
      <c r="N154" s="66">
        <v>2256</v>
      </c>
      <c r="O154" s="66">
        <v>1486</v>
      </c>
      <c r="P154" s="66">
        <v>1796</v>
      </c>
      <c r="Q154" s="66">
        <v>785</v>
      </c>
      <c r="R154" s="66">
        <v>789</v>
      </c>
      <c r="S154" s="66">
        <v>591</v>
      </c>
      <c r="T154" s="66">
        <v>61</v>
      </c>
      <c r="U154" s="66">
        <v>5008</v>
      </c>
      <c r="V154" s="66">
        <v>978</v>
      </c>
      <c r="W154" s="66">
        <v>1130</v>
      </c>
      <c r="X154" s="66">
        <v>1071</v>
      </c>
      <c r="Y154" s="66">
        <v>1123</v>
      </c>
      <c r="Z154" s="66">
        <v>1654</v>
      </c>
      <c r="AA154" s="66">
        <v>1448</v>
      </c>
      <c r="AB154" s="66">
        <v>1517</v>
      </c>
      <c r="AC154" s="66">
        <v>341</v>
      </c>
      <c r="AD154" s="114">
        <v>26759</v>
      </c>
      <c r="AE154" s="66">
        <v>485</v>
      </c>
      <c r="AF154" s="66">
        <v>484</v>
      </c>
      <c r="AG154" s="66">
        <v>98</v>
      </c>
      <c r="AH154" s="66">
        <v>6196</v>
      </c>
      <c r="AI154" s="66">
        <v>15119</v>
      </c>
      <c r="AJ154" s="66">
        <v>221</v>
      </c>
      <c r="AK154" s="66">
        <v>37</v>
      </c>
      <c r="AL154" s="66">
        <v>33</v>
      </c>
      <c r="AM154" s="66">
        <v>355</v>
      </c>
      <c r="AN154" s="66">
        <v>112</v>
      </c>
      <c r="AO154" s="66">
        <v>3619</v>
      </c>
    </row>
    <row r="155" spans="2:43" s="4" customFormat="1" ht="13.5" customHeight="1" x14ac:dyDescent="0.3">
      <c r="B155" s="138"/>
      <c r="C155" s="22" t="s">
        <v>57</v>
      </c>
      <c r="D155" s="111">
        <v>10508</v>
      </c>
      <c r="E155" s="66">
        <v>0</v>
      </c>
      <c r="F155" s="66">
        <v>7237</v>
      </c>
      <c r="G155" s="66">
        <v>3271</v>
      </c>
      <c r="H155" s="114">
        <v>5066</v>
      </c>
      <c r="I155" s="67">
        <v>0</v>
      </c>
      <c r="J155" s="67">
        <v>4155</v>
      </c>
      <c r="K155" s="67">
        <v>911</v>
      </c>
      <c r="L155" s="109">
        <f t="shared" si="10"/>
        <v>10508</v>
      </c>
      <c r="M155" s="66">
        <v>3121</v>
      </c>
      <c r="N155" s="66">
        <v>967</v>
      </c>
      <c r="O155" s="66">
        <v>1256</v>
      </c>
      <c r="P155" s="66">
        <v>426</v>
      </c>
      <c r="Q155" s="66">
        <v>287</v>
      </c>
      <c r="R155" s="66">
        <v>642</v>
      </c>
      <c r="S155" s="66">
        <v>195</v>
      </c>
      <c r="T155" s="66">
        <v>44</v>
      </c>
      <c r="U155" s="66">
        <v>816</v>
      </c>
      <c r="V155" s="66">
        <v>48</v>
      </c>
      <c r="W155" s="66">
        <v>334</v>
      </c>
      <c r="X155" s="66">
        <v>387</v>
      </c>
      <c r="Y155" s="66">
        <v>268</v>
      </c>
      <c r="Z155" s="66">
        <v>452</v>
      </c>
      <c r="AA155" s="66">
        <v>561</v>
      </c>
      <c r="AB155" s="66">
        <v>659</v>
      </c>
      <c r="AC155" s="66">
        <v>45</v>
      </c>
      <c r="AD155" s="114">
        <v>10508</v>
      </c>
      <c r="AE155" s="66">
        <v>161</v>
      </c>
      <c r="AF155" s="66">
        <v>160</v>
      </c>
      <c r="AG155" s="66">
        <v>33</v>
      </c>
      <c r="AH155" s="66">
        <v>1960</v>
      </c>
      <c r="AI155" s="66">
        <v>6865</v>
      </c>
      <c r="AJ155" s="66">
        <v>22</v>
      </c>
      <c r="AK155" s="66">
        <v>43</v>
      </c>
      <c r="AL155" s="66">
        <v>0</v>
      </c>
      <c r="AM155" s="66">
        <v>128</v>
      </c>
      <c r="AN155" s="66">
        <v>46</v>
      </c>
      <c r="AO155" s="66">
        <v>1090</v>
      </c>
    </row>
    <row r="156" spans="2:43" s="4" customFormat="1" ht="13.5" customHeight="1" thickBot="1" x14ac:dyDescent="0.35">
      <c r="B156" s="139"/>
      <c r="C156" s="33" t="s">
        <v>62</v>
      </c>
      <c r="D156" s="112">
        <v>133414</v>
      </c>
      <c r="E156" s="71">
        <v>1223</v>
      </c>
      <c r="F156" s="71">
        <v>77660</v>
      </c>
      <c r="G156" s="71">
        <v>54531</v>
      </c>
      <c r="H156" s="115">
        <v>64205</v>
      </c>
      <c r="I156" s="72">
        <v>559</v>
      </c>
      <c r="J156" s="72">
        <v>44716</v>
      </c>
      <c r="K156" s="72">
        <v>18930</v>
      </c>
      <c r="L156" s="110">
        <f t="shared" si="10"/>
        <v>133414</v>
      </c>
      <c r="M156" s="71">
        <v>23190</v>
      </c>
      <c r="N156" s="71">
        <v>8940</v>
      </c>
      <c r="O156" s="71">
        <v>6966</v>
      </c>
      <c r="P156" s="71">
        <v>7798</v>
      </c>
      <c r="Q156" s="71">
        <v>4281</v>
      </c>
      <c r="R156" s="71">
        <v>4144</v>
      </c>
      <c r="S156" s="71">
        <v>3327</v>
      </c>
      <c r="T156" s="71">
        <v>291</v>
      </c>
      <c r="U156" s="71">
        <v>31847</v>
      </c>
      <c r="V156" s="71">
        <v>4469</v>
      </c>
      <c r="W156" s="71">
        <v>3933</v>
      </c>
      <c r="X156" s="71">
        <v>5297</v>
      </c>
      <c r="Y156" s="71">
        <v>5596</v>
      </c>
      <c r="Z156" s="71">
        <v>5660</v>
      </c>
      <c r="AA156" s="71">
        <v>7110</v>
      </c>
      <c r="AB156" s="71">
        <v>9106</v>
      </c>
      <c r="AC156" s="71">
        <v>1459</v>
      </c>
      <c r="AD156" s="115">
        <v>133414</v>
      </c>
      <c r="AE156" s="71">
        <v>2278</v>
      </c>
      <c r="AF156" s="71">
        <v>2288</v>
      </c>
      <c r="AG156" s="71">
        <v>401</v>
      </c>
      <c r="AH156" s="71">
        <v>26177</v>
      </c>
      <c r="AI156" s="71">
        <v>81898</v>
      </c>
      <c r="AJ156" s="71">
        <v>523</v>
      </c>
      <c r="AK156" s="71">
        <v>303</v>
      </c>
      <c r="AL156" s="71">
        <v>41</v>
      </c>
      <c r="AM156" s="71">
        <v>1557</v>
      </c>
      <c r="AN156" s="71">
        <v>547</v>
      </c>
      <c r="AO156" s="71">
        <v>17401</v>
      </c>
    </row>
    <row r="157" spans="2:43" s="4" customFormat="1" ht="13.5" customHeight="1" x14ac:dyDescent="0.3">
      <c r="B157" s="137">
        <v>2014</v>
      </c>
      <c r="C157" s="12" t="s">
        <v>49</v>
      </c>
      <c r="D157" s="113">
        <v>90174</v>
      </c>
      <c r="E157" s="78">
        <v>648</v>
      </c>
      <c r="F157" s="78">
        <v>52051</v>
      </c>
      <c r="G157" s="78">
        <v>37475</v>
      </c>
      <c r="H157" s="116">
        <v>45568</v>
      </c>
      <c r="I157" s="79">
        <v>331</v>
      </c>
      <c r="J157" s="79">
        <v>32470</v>
      </c>
      <c r="K157" s="79">
        <v>12767</v>
      </c>
      <c r="L157" s="117">
        <f t="shared" si="10"/>
        <v>90174</v>
      </c>
      <c r="M157" s="78">
        <v>14097</v>
      </c>
      <c r="N157" s="78">
        <v>5062</v>
      </c>
      <c r="O157" s="78">
        <v>3850</v>
      </c>
      <c r="P157" s="78">
        <v>5145</v>
      </c>
      <c r="Q157" s="78">
        <v>3076</v>
      </c>
      <c r="R157" s="78">
        <v>2537</v>
      </c>
      <c r="S157" s="78">
        <v>2316</v>
      </c>
      <c r="T157" s="78">
        <v>225</v>
      </c>
      <c r="U157" s="78">
        <v>25443</v>
      </c>
      <c r="V157" s="78">
        <v>3266</v>
      </c>
      <c r="W157" s="78">
        <v>2232</v>
      </c>
      <c r="X157" s="78">
        <v>3549</v>
      </c>
      <c r="Y157" s="78">
        <v>3839</v>
      </c>
      <c r="Z157" s="78">
        <v>3277</v>
      </c>
      <c r="AA157" s="78">
        <v>4610</v>
      </c>
      <c r="AB157" s="78">
        <v>6584</v>
      </c>
      <c r="AC157" s="78">
        <v>1066</v>
      </c>
      <c r="AD157" s="116">
        <v>90174</v>
      </c>
      <c r="AE157" s="78">
        <v>1495</v>
      </c>
      <c r="AF157" s="78">
        <v>1490</v>
      </c>
      <c r="AG157" s="78">
        <v>293</v>
      </c>
      <c r="AH157" s="78">
        <v>16690</v>
      </c>
      <c r="AI157" s="78">
        <v>55881</v>
      </c>
      <c r="AJ157" s="78">
        <v>259</v>
      </c>
      <c r="AK157" s="78">
        <v>224</v>
      </c>
      <c r="AL157" s="78">
        <v>8</v>
      </c>
      <c r="AM157" s="78">
        <v>1004</v>
      </c>
      <c r="AN157" s="78">
        <v>324</v>
      </c>
      <c r="AO157" s="78">
        <v>12506</v>
      </c>
    </row>
    <row r="158" spans="2:43" s="4" customFormat="1" ht="13.5" customHeight="1" x14ac:dyDescent="0.3">
      <c r="B158" s="138"/>
      <c r="C158" s="13" t="s">
        <v>55</v>
      </c>
      <c r="D158" s="111">
        <v>6934</v>
      </c>
      <c r="E158" s="66">
        <v>585</v>
      </c>
      <c r="F158" s="66">
        <v>4477</v>
      </c>
      <c r="G158" s="66">
        <v>1872</v>
      </c>
      <c r="H158" s="114">
        <v>2985</v>
      </c>
      <c r="I158" s="67">
        <v>241</v>
      </c>
      <c r="J158" s="67">
        <v>2015</v>
      </c>
      <c r="K158" s="67">
        <v>729</v>
      </c>
      <c r="L158" s="109">
        <f t="shared" si="10"/>
        <v>6934</v>
      </c>
      <c r="M158" s="66">
        <v>1102</v>
      </c>
      <c r="N158" s="66">
        <v>776</v>
      </c>
      <c r="O158" s="66">
        <v>374</v>
      </c>
      <c r="P158" s="66">
        <v>471</v>
      </c>
      <c r="Q158" s="66">
        <v>174</v>
      </c>
      <c r="R158" s="66">
        <v>330</v>
      </c>
      <c r="S158" s="66">
        <v>248</v>
      </c>
      <c r="T158" s="66">
        <v>37</v>
      </c>
      <c r="U158" s="66">
        <v>1111</v>
      </c>
      <c r="V158" s="66">
        <v>222</v>
      </c>
      <c r="W158" s="66">
        <v>268</v>
      </c>
      <c r="X158" s="66">
        <v>281</v>
      </c>
      <c r="Y158" s="66">
        <v>347</v>
      </c>
      <c r="Z158" s="66">
        <v>329</v>
      </c>
      <c r="AA158" s="66">
        <v>479</v>
      </c>
      <c r="AB158" s="66">
        <v>338</v>
      </c>
      <c r="AC158" s="66">
        <v>47</v>
      </c>
      <c r="AD158" s="114">
        <v>6934</v>
      </c>
      <c r="AE158" s="66">
        <v>138</v>
      </c>
      <c r="AF158" s="66">
        <v>141</v>
      </c>
      <c r="AG158" s="66">
        <v>23</v>
      </c>
      <c r="AH158" s="66">
        <v>1611</v>
      </c>
      <c r="AI158" s="66">
        <v>4041</v>
      </c>
      <c r="AJ158" s="66">
        <v>25</v>
      </c>
      <c r="AK158" s="66">
        <v>9</v>
      </c>
      <c r="AL158" s="66">
        <v>1</v>
      </c>
      <c r="AM158" s="66">
        <v>101</v>
      </c>
      <c r="AN158" s="66">
        <v>77</v>
      </c>
      <c r="AO158" s="66">
        <v>767</v>
      </c>
    </row>
    <row r="159" spans="2:43" s="4" customFormat="1" ht="13.5" customHeight="1" x14ac:dyDescent="0.3">
      <c r="B159" s="138"/>
      <c r="C159" s="13" t="s">
        <v>60</v>
      </c>
      <c r="D159" s="111">
        <v>26938</v>
      </c>
      <c r="E159" s="66">
        <v>0</v>
      </c>
      <c r="F159" s="66">
        <v>15045</v>
      </c>
      <c r="G159" s="66">
        <v>11893</v>
      </c>
      <c r="H159" s="114">
        <v>12095</v>
      </c>
      <c r="I159" s="67">
        <v>0</v>
      </c>
      <c r="J159" s="67">
        <v>7284</v>
      </c>
      <c r="K159" s="67">
        <v>4811</v>
      </c>
      <c r="L159" s="109">
        <f t="shared" si="10"/>
        <v>26938</v>
      </c>
      <c r="M159" s="66">
        <v>4732</v>
      </c>
      <c r="N159" s="66">
        <v>2157</v>
      </c>
      <c r="O159" s="66">
        <v>1473</v>
      </c>
      <c r="P159" s="66">
        <v>1801</v>
      </c>
      <c r="Q159" s="66">
        <v>771</v>
      </c>
      <c r="R159" s="66">
        <v>794</v>
      </c>
      <c r="S159" s="66">
        <v>613</v>
      </c>
      <c r="T159" s="66">
        <v>57</v>
      </c>
      <c r="U159" s="66">
        <v>5115</v>
      </c>
      <c r="V159" s="66">
        <v>1009</v>
      </c>
      <c r="W159" s="66">
        <v>1146</v>
      </c>
      <c r="X159" s="66">
        <v>1097</v>
      </c>
      <c r="Y159" s="66">
        <v>1169</v>
      </c>
      <c r="Z159" s="66">
        <v>1704</v>
      </c>
      <c r="AA159" s="66">
        <v>1470</v>
      </c>
      <c r="AB159" s="66">
        <v>1524</v>
      </c>
      <c r="AC159" s="66">
        <v>306</v>
      </c>
      <c r="AD159" s="114">
        <v>26938</v>
      </c>
      <c r="AE159" s="66">
        <v>491</v>
      </c>
      <c r="AF159" s="66">
        <v>490</v>
      </c>
      <c r="AG159" s="66">
        <v>106</v>
      </c>
      <c r="AH159" s="66">
        <v>6277</v>
      </c>
      <c r="AI159" s="66">
        <v>14974</v>
      </c>
      <c r="AJ159" s="66">
        <v>225</v>
      </c>
      <c r="AK159" s="66">
        <v>37</v>
      </c>
      <c r="AL159" s="66">
        <v>31</v>
      </c>
      <c r="AM159" s="66">
        <v>353</v>
      </c>
      <c r="AN159" s="66">
        <v>115</v>
      </c>
      <c r="AO159" s="66">
        <v>3839</v>
      </c>
    </row>
    <row r="160" spans="2:43" s="2" customFormat="1" ht="13.5" customHeight="1" x14ac:dyDescent="0.3">
      <c r="B160" s="138"/>
      <c r="C160" s="22" t="s">
        <v>57</v>
      </c>
      <c r="D160" s="111">
        <v>10442</v>
      </c>
      <c r="E160" s="66">
        <v>0</v>
      </c>
      <c r="F160" s="66">
        <v>7270</v>
      </c>
      <c r="G160" s="66">
        <v>3172</v>
      </c>
      <c r="H160" s="114">
        <v>5097</v>
      </c>
      <c r="I160" s="67">
        <v>0</v>
      </c>
      <c r="J160" s="67">
        <v>4169</v>
      </c>
      <c r="K160" s="67">
        <v>928</v>
      </c>
      <c r="L160" s="109">
        <f t="shared" si="10"/>
        <v>10442</v>
      </c>
      <c r="M160" s="66">
        <v>3026</v>
      </c>
      <c r="N160" s="66">
        <v>882</v>
      </c>
      <c r="O160" s="66">
        <v>1239</v>
      </c>
      <c r="P160" s="66">
        <v>425</v>
      </c>
      <c r="Q160" s="66">
        <v>284</v>
      </c>
      <c r="R160" s="66">
        <v>583</v>
      </c>
      <c r="S160" s="66">
        <v>209</v>
      </c>
      <c r="T160" s="66">
        <v>56</v>
      </c>
      <c r="U160" s="66">
        <v>880</v>
      </c>
      <c r="V160" s="66">
        <v>46</v>
      </c>
      <c r="W160" s="66">
        <v>356</v>
      </c>
      <c r="X160" s="66">
        <v>429</v>
      </c>
      <c r="Y160" s="66">
        <v>271</v>
      </c>
      <c r="Z160" s="66">
        <v>482</v>
      </c>
      <c r="AA160" s="66">
        <v>575</v>
      </c>
      <c r="AB160" s="66">
        <v>654</v>
      </c>
      <c r="AC160" s="66">
        <v>45</v>
      </c>
      <c r="AD160" s="114">
        <v>10442</v>
      </c>
      <c r="AE160" s="66">
        <v>162</v>
      </c>
      <c r="AF160" s="66">
        <v>161</v>
      </c>
      <c r="AG160" s="66">
        <v>32</v>
      </c>
      <c r="AH160" s="66">
        <v>1958</v>
      </c>
      <c r="AI160" s="66">
        <v>6745</v>
      </c>
      <c r="AJ160" s="66">
        <v>26</v>
      </c>
      <c r="AK160" s="66">
        <v>40</v>
      </c>
      <c r="AL160" s="66">
        <v>1</v>
      </c>
      <c r="AM160" s="66">
        <v>125</v>
      </c>
      <c r="AN160" s="66">
        <v>47</v>
      </c>
      <c r="AO160" s="66">
        <v>1145</v>
      </c>
      <c r="AP160" s="3"/>
      <c r="AQ160" s="4"/>
    </row>
    <row r="161" spans="2:43" s="2" customFormat="1" ht="13.5" customHeight="1" thickBot="1" x14ac:dyDescent="0.35">
      <c r="B161" s="139"/>
      <c r="C161" s="33" t="s">
        <v>58</v>
      </c>
      <c r="D161" s="112">
        <v>134488</v>
      </c>
      <c r="E161" s="71">
        <v>1233</v>
      </c>
      <c r="F161" s="71">
        <v>78843</v>
      </c>
      <c r="G161" s="71">
        <v>54412</v>
      </c>
      <c r="H161" s="115">
        <v>65745</v>
      </c>
      <c r="I161" s="72">
        <v>572</v>
      </c>
      <c r="J161" s="72">
        <v>45938</v>
      </c>
      <c r="K161" s="72">
        <v>19235</v>
      </c>
      <c r="L161" s="110">
        <f t="shared" si="10"/>
        <v>134488</v>
      </c>
      <c r="M161" s="71">
        <v>22957</v>
      </c>
      <c r="N161" s="71">
        <v>8877</v>
      </c>
      <c r="O161" s="71">
        <v>6936</v>
      </c>
      <c r="P161" s="71">
        <v>7842</v>
      </c>
      <c r="Q161" s="71">
        <v>4305</v>
      </c>
      <c r="R161" s="71">
        <v>4244</v>
      </c>
      <c r="S161" s="71">
        <v>3386</v>
      </c>
      <c r="T161" s="71">
        <v>375</v>
      </c>
      <c r="U161" s="71">
        <v>32549</v>
      </c>
      <c r="V161" s="71">
        <v>4543</v>
      </c>
      <c r="W161" s="71">
        <v>4002</v>
      </c>
      <c r="X161" s="71">
        <v>5356</v>
      </c>
      <c r="Y161" s="71">
        <v>5626</v>
      </c>
      <c r="Z161" s="71">
        <v>5792</v>
      </c>
      <c r="AA161" s="71">
        <v>7134</v>
      </c>
      <c r="AB161" s="71">
        <v>9100</v>
      </c>
      <c r="AC161" s="71">
        <v>1464</v>
      </c>
      <c r="AD161" s="115">
        <v>134488</v>
      </c>
      <c r="AE161" s="71">
        <v>2286</v>
      </c>
      <c r="AF161" s="71">
        <v>2282</v>
      </c>
      <c r="AG161" s="71">
        <v>454</v>
      </c>
      <c r="AH161" s="71">
        <v>26536</v>
      </c>
      <c r="AI161" s="71">
        <v>81641</v>
      </c>
      <c r="AJ161" s="71">
        <v>535</v>
      </c>
      <c r="AK161" s="71">
        <v>310</v>
      </c>
      <c r="AL161" s="71">
        <v>41</v>
      </c>
      <c r="AM161" s="71">
        <v>1583</v>
      </c>
      <c r="AN161" s="71">
        <v>563</v>
      </c>
      <c r="AO161" s="71">
        <v>18257</v>
      </c>
      <c r="AQ161" s="4"/>
    </row>
    <row r="162" spans="2:43" s="4" customFormat="1" ht="13.5" customHeight="1" x14ac:dyDescent="0.3">
      <c r="B162" s="137">
        <v>2015</v>
      </c>
      <c r="C162" s="12" t="s">
        <v>63</v>
      </c>
      <c r="D162" s="113">
        <v>90878</v>
      </c>
      <c r="E162" s="78">
        <v>645</v>
      </c>
      <c r="F162" s="78">
        <v>52969</v>
      </c>
      <c r="G162" s="78">
        <v>37264</v>
      </c>
      <c r="H162" s="116">
        <v>46983</v>
      </c>
      <c r="I162" s="79">
        <v>328</v>
      </c>
      <c r="J162" s="79">
        <v>33619</v>
      </c>
      <c r="K162" s="79">
        <v>13036</v>
      </c>
      <c r="L162" s="117">
        <f t="shared" si="10"/>
        <v>90878</v>
      </c>
      <c r="M162" s="78">
        <v>14079</v>
      </c>
      <c r="N162" s="78">
        <v>4991</v>
      </c>
      <c r="O162" s="78">
        <v>3864</v>
      </c>
      <c r="P162" s="78">
        <v>5016</v>
      </c>
      <c r="Q162" s="78">
        <v>3163</v>
      </c>
      <c r="R162" s="78">
        <v>2536</v>
      </c>
      <c r="S162" s="78">
        <v>2322</v>
      </c>
      <c r="T162" s="78">
        <v>347</v>
      </c>
      <c r="U162" s="78">
        <v>25968</v>
      </c>
      <c r="V162" s="78">
        <v>3284</v>
      </c>
      <c r="W162" s="78">
        <v>2228</v>
      </c>
      <c r="X162" s="78">
        <v>3609</v>
      </c>
      <c r="Y162" s="78">
        <v>3903</v>
      </c>
      <c r="Z162" s="78">
        <v>3232</v>
      </c>
      <c r="AA162" s="78">
        <v>4621</v>
      </c>
      <c r="AB162" s="78">
        <v>6642</v>
      </c>
      <c r="AC162" s="78">
        <v>1073</v>
      </c>
      <c r="AD162" s="116">
        <v>90878</v>
      </c>
      <c r="AE162" s="78">
        <v>1501</v>
      </c>
      <c r="AF162" s="78">
        <v>1481</v>
      </c>
      <c r="AG162" s="78">
        <v>285</v>
      </c>
      <c r="AH162" s="78">
        <v>16886</v>
      </c>
      <c r="AI162" s="78">
        <v>55606</v>
      </c>
      <c r="AJ162" s="78">
        <v>306</v>
      </c>
      <c r="AK162" s="78">
        <v>227</v>
      </c>
      <c r="AL162" s="78">
        <v>6</v>
      </c>
      <c r="AM162" s="78">
        <v>1009</v>
      </c>
      <c r="AN162" s="78">
        <v>336</v>
      </c>
      <c r="AO162" s="78">
        <v>13235</v>
      </c>
    </row>
    <row r="163" spans="2:43" s="4" customFormat="1" ht="13.5" customHeight="1" x14ac:dyDescent="0.3">
      <c r="B163" s="138"/>
      <c r="C163" s="13" t="s">
        <v>59</v>
      </c>
      <c r="D163" s="111">
        <v>7245</v>
      </c>
      <c r="E163" s="66">
        <v>601</v>
      </c>
      <c r="F163" s="66">
        <v>4716</v>
      </c>
      <c r="G163" s="66">
        <v>1928</v>
      </c>
      <c r="H163" s="114">
        <v>3204</v>
      </c>
      <c r="I163" s="67">
        <v>244</v>
      </c>
      <c r="J163" s="67">
        <v>2211</v>
      </c>
      <c r="K163" s="67">
        <v>749</v>
      </c>
      <c r="L163" s="109">
        <f t="shared" si="10"/>
        <v>7245</v>
      </c>
      <c r="M163" s="66">
        <v>1105</v>
      </c>
      <c r="N163" s="66">
        <v>760</v>
      </c>
      <c r="O163" s="66">
        <v>443</v>
      </c>
      <c r="P163" s="66">
        <v>472</v>
      </c>
      <c r="Q163" s="66">
        <v>189</v>
      </c>
      <c r="R163" s="66">
        <v>395</v>
      </c>
      <c r="S163" s="66">
        <v>322</v>
      </c>
      <c r="T163" s="66">
        <v>76</v>
      </c>
      <c r="U163" s="66">
        <v>1088</v>
      </c>
      <c r="V163" s="66">
        <v>222</v>
      </c>
      <c r="W163" s="66">
        <v>272</v>
      </c>
      <c r="X163" s="66">
        <v>312</v>
      </c>
      <c r="Y163" s="66">
        <v>350</v>
      </c>
      <c r="Z163" s="66">
        <v>330</v>
      </c>
      <c r="AA163" s="66">
        <v>512</v>
      </c>
      <c r="AB163" s="66">
        <v>348</v>
      </c>
      <c r="AC163" s="66">
        <v>49</v>
      </c>
      <c r="AD163" s="114">
        <v>7245</v>
      </c>
      <c r="AE163" s="66">
        <v>145</v>
      </c>
      <c r="AF163" s="66">
        <v>147</v>
      </c>
      <c r="AG163" s="66">
        <v>26</v>
      </c>
      <c r="AH163" s="66">
        <v>1681</v>
      </c>
      <c r="AI163" s="66">
        <v>4193</v>
      </c>
      <c r="AJ163" s="66">
        <v>30</v>
      </c>
      <c r="AK163" s="66">
        <v>7</v>
      </c>
      <c r="AL163" s="66">
        <v>0</v>
      </c>
      <c r="AM163" s="66">
        <v>103</v>
      </c>
      <c r="AN163" s="66">
        <v>82</v>
      </c>
      <c r="AO163" s="66">
        <v>831</v>
      </c>
    </row>
    <row r="164" spans="2:43" s="4" customFormat="1" ht="13.5" customHeight="1" x14ac:dyDescent="0.3">
      <c r="B164" s="138"/>
      <c r="C164" s="13" t="s">
        <v>60</v>
      </c>
      <c r="D164" s="111">
        <v>26588</v>
      </c>
      <c r="E164" s="66">
        <v>0</v>
      </c>
      <c r="F164" s="66">
        <v>14844</v>
      </c>
      <c r="G164" s="66">
        <v>11744</v>
      </c>
      <c r="H164" s="114">
        <v>12242</v>
      </c>
      <c r="I164" s="67">
        <v>0</v>
      </c>
      <c r="J164" s="67">
        <v>7340</v>
      </c>
      <c r="K164" s="67">
        <v>4902</v>
      </c>
      <c r="L164" s="109">
        <f t="shared" si="10"/>
        <v>26588</v>
      </c>
      <c r="M164" s="66">
        <v>4716</v>
      </c>
      <c r="N164" s="66">
        <v>2118</v>
      </c>
      <c r="O164" s="66">
        <v>1390</v>
      </c>
      <c r="P164" s="66">
        <v>1760</v>
      </c>
      <c r="Q164" s="66">
        <v>743</v>
      </c>
      <c r="R164" s="66">
        <v>724</v>
      </c>
      <c r="S164" s="66">
        <v>555</v>
      </c>
      <c r="T164" s="66">
        <v>50</v>
      </c>
      <c r="U164" s="66">
        <v>5050</v>
      </c>
      <c r="V164" s="66">
        <v>1031</v>
      </c>
      <c r="W164" s="66">
        <v>1153</v>
      </c>
      <c r="X164" s="66">
        <v>1067</v>
      </c>
      <c r="Y164" s="66">
        <v>1182</v>
      </c>
      <c r="Z164" s="66">
        <v>1685</v>
      </c>
      <c r="AA164" s="66">
        <v>1515</v>
      </c>
      <c r="AB164" s="66">
        <v>1520</v>
      </c>
      <c r="AC164" s="66">
        <v>329</v>
      </c>
      <c r="AD164" s="114">
        <v>26588</v>
      </c>
      <c r="AE164" s="66">
        <v>494</v>
      </c>
      <c r="AF164" s="66">
        <v>481</v>
      </c>
      <c r="AG164" s="66">
        <v>105</v>
      </c>
      <c r="AH164" s="66">
        <v>6277</v>
      </c>
      <c r="AI164" s="66">
        <v>14237</v>
      </c>
      <c r="AJ164" s="66">
        <v>233</v>
      </c>
      <c r="AK164" s="66">
        <v>39</v>
      </c>
      <c r="AL164" s="66">
        <v>27</v>
      </c>
      <c r="AM164" s="66">
        <v>330</v>
      </c>
      <c r="AN164" s="66">
        <v>117</v>
      </c>
      <c r="AO164" s="66">
        <v>4248</v>
      </c>
    </row>
    <row r="165" spans="2:43" s="4" customFormat="1" ht="13.5" customHeight="1" x14ac:dyDescent="0.3">
      <c r="B165" s="138"/>
      <c r="C165" s="22" t="s">
        <v>64</v>
      </c>
      <c r="D165" s="111">
        <v>10288</v>
      </c>
      <c r="E165" s="66">
        <v>0</v>
      </c>
      <c r="F165" s="66">
        <v>7142</v>
      </c>
      <c r="G165" s="66">
        <v>3146</v>
      </c>
      <c r="H165" s="114">
        <v>5146</v>
      </c>
      <c r="I165" s="67">
        <v>0</v>
      </c>
      <c r="J165" s="67">
        <v>4202</v>
      </c>
      <c r="K165" s="67">
        <v>944</v>
      </c>
      <c r="L165" s="109">
        <f t="shared" si="10"/>
        <v>10288</v>
      </c>
      <c r="M165" s="66">
        <v>2970</v>
      </c>
      <c r="N165" s="66">
        <v>850</v>
      </c>
      <c r="O165" s="66">
        <v>1252</v>
      </c>
      <c r="P165" s="66">
        <v>435</v>
      </c>
      <c r="Q165" s="66">
        <v>223</v>
      </c>
      <c r="R165" s="66">
        <v>583</v>
      </c>
      <c r="S165" s="66">
        <v>235</v>
      </c>
      <c r="T165" s="66">
        <v>56</v>
      </c>
      <c r="U165" s="66">
        <v>890</v>
      </c>
      <c r="V165" s="66">
        <v>42</v>
      </c>
      <c r="W165" s="66">
        <v>358</v>
      </c>
      <c r="X165" s="66">
        <v>470</v>
      </c>
      <c r="Y165" s="66">
        <v>177</v>
      </c>
      <c r="Z165" s="66">
        <v>474</v>
      </c>
      <c r="AA165" s="66">
        <v>574</v>
      </c>
      <c r="AB165" s="66">
        <v>654</v>
      </c>
      <c r="AC165" s="66">
        <v>45</v>
      </c>
      <c r="AD165" s="114">
        <v>10288</v>
      </c>
      <c r="AE165" s="66">
        <v>159</v>
      </c>
      <c r="AF165" s="66">
        <v>167</v>
      </c>
      <c r="AG165" s="66">
        <v>29</v>
      </c>
      <c r="AH165" s="66">
        <v>1923</v>
      </c>
      <c r="AI165" s="66">
        <v>6562</v>
      </c>
      <c r="AJ165" s="66">
        <v>32</v>
      </c>
      <c r="AK165" s="66">
        <v>38</v>
      </c>
      <c r="AL165" s="66">
        <v>1</v>
      </c>
      <c r="AM165" s="66">
        <v>121</v>
      </c>
      <c r="AN165" s="66">
        <v>44</v>
      </c>
      <c r="AO165" s="66">
        <v>1212</v>
      </c>
    </row>
    <row r="166" spans="2:43" s="4" customFormat="1" ht="13.5" customHeight="1" thickBot="1" x14ac:dyDescent="0.35">
      <c r="B166" s="139"/>
      <c r="C166" s="33" t="s">
        <v>58</v>
      </c>
      <c r="D166" s="112">
        <v>134999</v>
      </c>
      <c r="E166" s="71">
        <v>1246</v>
      </c>
      <c r="F166" s="71">
        <v>79671</v>
      </c>
      <c r="G166" s="71">
        <v>54082</v>
      </c>
      <c r="H166" s="115">
        <v>67575</v>
      </c>
      <c r="I166" s="72">
        <v>572</v>
      </c>
      <c r="J166" s="72">
        <v>47372</v>
      </c>
      <c r="K166" s="72">
        <v>19631</v>
      </c>
      <c r="L166" s="110">
        <f t="shared" si="10"/>
        <v>134999</v>
      </c>
      <c r="M166" s="71">
        <v>22870</v>
      </c>
      <c r="N166" s="71">
        <v>8719</v>
      </c>
      <c r="O166" s="71">
        <v>6949</v>
      </c>
      <c r="P166" s="71">
        <v>7683</v>
      </c>
      <c r="Q166" s="71">
        <v>4318</v>
      </c>
      <c r="R166" s="71">
        <v>4238</v>
      </c>
      <c r="S166" s="71">
        <v>3434</v>
      </c>
      <c r="T166" s="71">
        <v>529</v>
      </c>
      <c r="U166" s="71">
        <v>32996</v>
      </c>
      <c r="V166" s="71">
        <v>4579</v>
      </c>
      <c r="W166" s="71">
        <v>4011</v>
      </c>
      <c r="X166" s="71">
        <v>5458</v>
      </c>
      <c r="Y166" s="71">
        <v>5612</v>
      </c>
      <c r="Z166" s="71">
        <v>5721</v>
      </c>
      <c r="AA166" s="71">
        <v>7222</v>
      </c>
      <c r="AB166" s="71">
        <v>9164</v>
      </c>
      <c r="AC166" s="71">
        <v>1496</v>
      </c>
      <c r="AD166" s="115">
        <v>134999</v>
      </c>
      <c r="AE166" s="71">
        <v>2299</v>
      </c>
      <c r="AF166" s="71">
        <v>2276</v>
      </c>
      <c r="AG166" s="71">
        <v>445</v>
      </c>
      <c r="AH166" s="71">
        <v>26767</v>
      </c>
      <c r="AI166" s="71">
        <v>80598</v>
      </c>
      <c r="AJ166" s="71">
        <v>601</v>
      </c>
      <c r="AK166" s="71">
        <v>311</v>
      </c>
      <c r="AL166" s="71">
        <v>34</v>
      </c>
      <c r="AM166" s="71">
        <v>1563</v>
      </c>
      <c r="AN166" s="71">
        <v>579</v>
      </c>
      <c r="AO166" s="71">
        <v>19526</v>
      </c>
    </row>
    <row r="167" spans="2:43" s="4" customFormat="1" ht="13.5" customHeight="1" x14ac:dyDescent="0.3">
      <c r="B167" s="137">
        <v>2016</v>
      </c>
      <c r="C167" s="12" t="s">
        <v>49</v>
      </c>
      <c r="D167" s="113">
        <v>91474</v>
      </c>
      <c r="E167" s="78">
        <v>656</v>
      </c>
      <c r="F167" s="78">
        <v>53904</v>
      </c>
      <c r="G167" s="78">
        <v>36914</v>
      </c>
      <c r="H167" s="116">
        <v>48085</v>
      </c>
      <c r="I167" s="79">
        <v>336</v>
      </c>
      <c r="J167" s="79">
        <v>34650</v>
      </c>
      <c r="K167" s="79">
        <v>13099</v>
      </c>
      <c r="L167" s="117">
        <f t="shared" si="10"/>
        <v>91474</v>
      </c>
      <c r="M167" s="78">
        <v>13951</v>
      </c>
      <c r="N167" s="78">
        <v>4914</v>
      </c>
      <c r="O167" s="78">
        <v>3851</v>
      </c>
      <c r="P167" s="78">
        <v>5084</v>
      </c>
      <c r="Q167" s="78">
        <v>3086</v>
      </c>
      <c r="R167" s="78">
        <v>2636</v>
      </c>
      <c r="S167" s="78">
        <v>2326</v>
      </c>
      <c r="T167" s="78">
        <v>479</v>
      </c>
      <c r="U167" s="78">
        <v>26449</v>
      </c>
      <c r="V167" s="78">
        <v>3269</v>
      </c>
      <c r="W167" s="78">
        <v>2279</v>
      </c>
      <c r="X167" s="78">
        <v>3684</v>
      </c>
      <c r="Y167" s="78">
        <v>3853</v>
      </c>
      <c r="Z167" s="78">
        <v>3206</v>
      </c>
      <c r="AA167" s="78">
        <v>4615</v>
      </c>
      <c r="AB167" s="78">
        <v>6701</v>
      </c>
      <c r="AC167" s="78">
        <v>1091</v>
      </c>
      <c r="AD167" s="116">
        <v>91474</v>
      </c>
      <c r="AE167" s="78">
        <v>1507</v>
      </c>
      <c r="AF167" s="78">
        <v>1486</v>
      </c>
      <c r="AG167" s="78">
        <v>260</v>
      </c>
      <c r="AH167" s="78">
        <v>17037</v>
      </c>
      <c r="AI167" s="78">
        <v>55850</v>
      </c>
      <c r="AJ167" s="78">
        <v>316</v>
      </c>
      <c r="AK167" s="78">
        <v>214</v>
      </c>
      <c r="AL167" s="78">
        <v>4</v>
      </c>
      <c r="AM167" s="78">
        <v>1044</v>
      </c>
      <c r="AN167" s="78">
        <v>344</v>
      </c>
      <c r="AO167" s="78">
        <v>13412</v>
      </c>
    </row>
    <row r="168" spans="2:43" s="4" customFormat="1" ht="13.5" customHeight="1" x14ac:dyDescent="0.3">
      <c r="B168" s="138"/>
      <c r="C168" s="13" t="s">
        <v>65</v>
      </c>
      <c r="D168" s="111">
        <v>7416</v>
      </c>
      <c r="E168" s="66">
        <v>604</v>
      </c>
      <c r="F168" s="66">
        <v>4913</v>
      </c>
      <c r="G168" s="66">
        <v>1899</v>
      </c>
      <c r="H168" s="114">
        <v>3252</v>
      </c>
      <c r="I168" s="67">
        <v>244</v>
      </c>
      <c r="J168" s="67">
        <v>2268</v>
      </c>
      <c r="K168" s="67">
        <v>740</v>
      </c>
      <c r="L168" s="109">
        <f t="shared" si="10"/>
        <v>7416</v>
      </c>
      <c r="M168" s="66">
        <v>1175</v>
      </c>
      <c r="N168" s="66">
        <v>764</v>
      </c>
      <c r="O168" s="66">
        <v>462</v>
      </c>
      <c r="P168" s="66">
        <v>497</v>
      </c>
      <c r="Q168" s="66">
        <v>197</v>
      </c>
      <c r="R168" s="66">
        <v>375</v>
      </c>
      <c r="S168" s="66">
        <v>323</v>
      </c>
      <c r="T168" s="66">
        <v>94</v>
      </c>
      <c r="U168" s="66">
        <v>1086</v>
      </c>
      <c r="V168" s="66">
        <v>231</v>
      </c>
      <c r="W168" s="66">
        <v>261</v>
      </c>
      <c r="X168" s="66">
        <v>318</v>
      </c>
      <c r="Y168" s="66">
        <v>359</v>
      </c>
      <c r="Z168" s="66">
        <v>358</v>
      </c>
      <c r="AA168" s="66">
        <v>512</v>
      </c>
      <c r="AB168" s="66">
        <v>350</v>
      </c>
      <c r="AC168" s="66">
        <v>54</v>
      </c>
      <c r="AD168" s="114">
        <v>7416</v>
      </c>
      <c r="AE168" s="66">
        <v>148</v>
      </c>
      <c r="AF168" s="66">
        <v>152</v>
      </c>
      <c r="AG168" s="66">
        <v>18</v>
      </c>
      <c r="AH168" s="66">
        <v>1754</v>
      </c>
      <c r="AI168" s="66">
        <v>4326</v>
      </c>
      <c r="AJ168" s="66">
        <v>34</v>
      </c>
      <c r="AK168" s="66">
        <v>7</v>
      </c>
      <c r="AL168" s="66">
        <v>1</v>
      </c>
      <c r="AM168" s="66">
        <v>106</v>
      </c>
      <c r="AN168" s="66">
        <v>88</v>
      </c>
      <c r="AO168" s="66">
        <v>782</v>
      </c>
    </row>
    <row r="169" spans="2:43" s="2" customFormat="1" ht="13.5" customHeight="1" x14ac:dyDescent="0.3">
      <c r="B169" s="138"/>
      <c r="C169" s="13" t="s">
        <v>60</v>
      </c>
      <c r="D169" s="111">
        <v>26306</v>
      </c>
      <c r="E169" s="66">
        <v>0</v>
      </c>
      <c r="F169" s="66">
        <v>14742</v>
      </c>
      <c r="G169" s="66">
        <v>11564</v>
      </c>
      <c r="H169" s="114">
        <v>12233</v>
      </c>
      <c r="I169" s="67">
        <v>0</v>
      </c>
      <c r="J169" s="67">
        <v>7384</v>
      </c>
      <c r="K169" s="67">
        <v>4849</v>
      </c>
      <c r="L169" s="109">
        <f t="shared" si="10"/>
        <v>26306</v>
      </c>
      <c r="M169" s="66">
        <v>4609</v>
      </c>
      <c r="N169" s="66">
        <v>2058</v>
      </c>
      <c r="O169" s="67">
        <v>1352</v>
      </c>
      <c r="P169" s="67">
        <v>1735</v>
      </c>
      <c r="Q169" s="67">
        <v>739</v>
      </c>
      <c r="R169" s="67">
        <v>724</v>
      </c>
      <c r="S169" s="66">
        <v>547</v>
      </c>
      <c r="T169" s="66">
        <v>52</v>
      </c>
      <c r="U169" s="66">
        <v>5008</v>
      </c>
      <c r="V169" s="66">
        <v>1035</v>
      </c>
      <c r="W169" s="66">
        <v>1154</v>
      </c>
      <c r="X169" s="66">
        <v>1086</v>
      </c>
      <c r="Y169" s="66">
        <v>1163</v>
      </c>
      <c r="Z169" s="66">
        <v>1719</v>
      </c>
      <c r="AA169" s="66">
        <v>1506</v>
      </c>
      <c r="AB169" s="66">
        <v>1468</v>
      </c>
      <c r="AC169" s="66">
        <v>351</v>
      </c>
      <c r="AD169" s="114">
        <v>26306</v>
      </c>
      <c r="AE169" s="66">
        <v>485</v>
      </c>
      <c r="AF169" s="66">
        <v>476</v>
      </c>
      <c r="AG169" s="66">
        <v>88</v>
      </c>
      <c r="AH169" s="66">
        <v>6264</v>
      </c>
      <c r="AI169" s="66">
        <v>13991</v>
      </c>
      <c r="AJ169" s="66">
        <v>233</v>
      </c>
      <c r="AK169" s="66">
        <v>42</v>
      </c>
      <c r="AL169" s="66">
        <v>19</v>
      </c>
      <c r="AM169" s="66">
        <v>341</v>
      </c>
      <c r="AN169" s="66">
        <v>115</v>
      </c>
      <c r="AO169" s="66">
        <v>4252</v>
      </c>
      <c r="AP169" s="3"/>
      <c r="AQ169" s="4"/>
    </row>
    <row r="170" spans="2:43" s="2" customFormat="1" ht="13.5" customHeight="1" x14ac:dyDescent="0.3">
      <c r="B170" s="138"/>
      <c r="C170" s="22" t="s">
        <v>66</v>
      </c>
      <c r="D170" s="111">
        <v>10231</v>
      </c>
      <c r="E170" s="81">
        <v>0</v>
      </c>
      <c r="F170" s="66">
        <v>7209</v>
      </c>
      <c r="G170" s="66">
        <v>3022</v>
      </c>
      <c r="H170" s="114">
        <v>5218</v>
      </c>
      <c r="I170" s="67">
        <v>0</v>
      </c>
      <c r="J170" s="67">
        <v>4264</v>
      </c>
      <c r="K170" s="67">
        <v>954</v>
      </c>
      <c r="L170" s="109">
        <f t="shared" si="10"/>
        <v>10231</v>
      </c>
      <c r="M170" s="66">
        <v>2863</v>
      </c>
      <c r="N170" s="66">
        <v>850</v>
      </c>
      <c r="O170" s="66">
        <v>1253</v>
      </c>
      <c r="P170" s="66">
        <v>444</v>
      </c>
      <c r="Q170" s="66">
        <v>232</v>
      </c>
      <c r="R170" s="66">
        <v>541</v>
      </c>
      <c r="S170" s="66">
        <v>227</v>
      </c>
      <c r="T170" s="66">
        <v>60</v>
      </c>
      <c r="U170" s="66">
        <v>868</v>
      </c>
      <c r="V170" s="66">
        <v>46</v>
      </c>
      <c r="W170" s="66">
        <v>361</v>
      </c>
      <c r="X170" s="66">
        <v>501</v>
      </c>
      <c r="Y170" s="66">
        <v>175</v>
      </c>
      <c r="Z170" s="66">
        <v>482</v>
      </c>
      <c r="AA170" s="66">
        <v>604</v>
      </c>
      <c r="AB170" s="66">
        <v>672</v>
      </c>
      <c r="AC170" s="66">
        <v>52</v>
      </c>
      <c r="AD170" s="114">
        <v>10231</v>
      </c>
      <c r="AE170" s="66">
        <v>157</v>
      </c>
      <c r="AF170" s="66">
        <v>157</v>
      </c>
      <c r="AG170" s="66">
        <v>34</v>
      </c>
      <c r="AH170" s="66">
        <v>1922</v>
      </c>
      <c r="AI170" s="66">
        <v>6471</v>
      </c>
      <c r="AJ170" s="66">
        <v>34</v>
      </c>
      <c r="AK170" s="66">
        <v>37</v>
      </c>
      <c r="AL170" s="66">
        <v>1</v>
      </c>
      <c r="AM170" s="66">
        <v>123</v>
      </c>
      <c r="AN170" s="66">
        <v>46</v>
      </c>
      <c r="AO170" s="66">
        <v>1249</v>
      </c>
      <c r="AQ170" s="4"/>
    </row>
    <row r="171" spans="2:43" s="4" customFormat="1" ht="13.5" customHeight="1" thickBot="1" x14ac:dyDescent="0.35">
      <c r="B171" s="139"/>
      <c r="C171" s="33" t="s">
        <v>58</v>
      </c>
      <c r="D171" s="112">
        <v>135427</v>
      </c>
      <c r="E171" s="82">
        <v>1260</v>
      </c>
      <c r="F171" s="71">
        <v>80768</v>
      </c>
      <c r="G171" s="71">
        <v>53399</v>
      </c>
      <c r="H171" s="115">
        <v>68788</v>
      </c>
      <c r="I171" s="72">
        <v>580</v>
      </c>
      <c r="J171" s="72">
        <v>48566</v>
      </c>
      <c r="K171" s="72">
        <v>19642</v>
      </c>
      <c r="L171" s="110">
        <f t="shared" si="10"/>
        <v>135427</v>
      </c>
      <c r="M171" s="71">
        <v>22598</v>
      </c>
      <c r="N171" s="71">
        <v>8586</v>
      </c>
      <c r="O171" s="71">
        <v>6918</v>
      </c>
      <c r="P171" s="71">
        <v>7760</v>
      </c>
      <c r="Q171" s="71">
        <v>4254</v>
      </c>
      <c r="R171" s="71">
        <v>4276</v>
      </c>
      <c r="S171" s="71">
        <v>3423</v>
      </c>
      <c r="T171" s="71">
        <v>685</v>
      </c>
      <c r="U171" s="71">
        <v>33411</v>
      </c>
      <c r="V171" s="71">
        <v>4581</v>
      </c>
      <c r="W171" s="71">
        <v>4055</v>
      </c>
      <c r="X171" s="71">
        <v>5589</v>
      </c>
      <c r="Y171" s="71">
        <v>5550</v>
      </c>
      <c r="Z171" s="71">
        <v>5765</v>
      </c>
      <c r="AA171" s="71">
        <v>7237</v>
      </c>
      <c r="AB171" s="71">
        <v>9191</v>
      </c>
      <c r="AC171" s="71">
        <v>1548</v>
      </c>
      <c r="AD171" s="115">
        <v>135427</v>
      </c>
      <c r="AE171" s="71">
        <v>2297</v>
      </c>
      <c r="AF171" s="71">
        <v>2271</v>
      </c>
      <c r="AG171" s="71">
        <v>400</v>
      </c>
      <c r="AH171" s="71">
        <v>26977</v>
      </c>
      <c r="AI171" s="71">
        <v>80638</v>
      </c>
      <c r="AJ171" s="71">
        <v>617</v>
      </c>
      <c r="AK171" s="71">
        <v>300</v>
      </c>
      <c r="AL171" s="71">
        <v>25</v>
      </c>
      <c r="AM171" s="71">
        <v>1614</v>
      </c>
      <c r="AN171" s="71">
        <v>593</v>
      </c>
      <c r="AO171" s="71">
        <v>19695</v>
      </c>
    </row>
    <row r="172" spans="2:43" s="4" customFormat="1" ht="13.5" customHeight="1" x14ac:dyDescent="0.3">
      <c r="B172" s="137">
        <v>2017</v>
      </c>
      <c r="C172" s="12" t="s">
        <v>67</v>
      </c>
      <c r="D172" s="113">
        <v>91064</v>
      </c>
      <c r="E172" s="83">
        <v>655</v>
      </c>
      <c r="F172" s="78">
        <v>54093</v>
      </c>
      <c r="G172" s="78">
        <v>36316</v>
      </c>
      <c r="H172" s="116">
        <v>48454</v>
      </c>
      <c r="I172" s="79">
        <v>351</v>
      </c>
      <c r="J172" s="79">
        <v>34933</v>
      </c>
      <c r="K172" s="79">
        <v>13170</v>
      </c>
      <c r="L172" s="117">
        <f t="shared" si="10"/>
        <v>91064</v>
      </c>
      <c r="M172" s="78">
        <v>13595</v>
      </c>
      <c r="N172" s="78">
        <v>4855</v>
      </c>
      <c r="O172" s="78">
        <v>3841</v>
      </c>
      <c r="P172" s="78">
        <v>5064</v>
      </c>
      <c r="Q172" s="78">
        <v>3019</v>
      </c>
      <c r="R172" s="78">
        <v>2649</v>
      </c>
      <c r="S172" s="78">
        <v>2302</v>
      </c>
      <c r="T172" s="78">
        <v>624</v>
      </c>
      <c r="U172" s="78">
        <v>26494</v>
      </c>
      <c r="V172" s="78">
        <v>3271</v>
      </c>
      <c r="W172" s="78">
        <v>2244</v>
      </c>
      <c r="X172" s="78">
        <v>3690</v>
      </c>
      <c r="Y172" s="78">
        <v>3802</v>
      </c>
      <c r="Z172" s="78">
        <v>3181</v>
      </c>
      <c r="AA172" s="78">
        <v>4611</v>
      </c>
      <c r="AB172" s="78">
        <v>6684</v>
      </c>
      <c r="AC172" s="78">
        <v>1138</v>
      </c>
      <c r="AD172" s="116">
        <v>91064</v>
      </c>
      <c r="AE172" s="78">
        <v>1528</v>
      </c>
      <c r="AF172" s="78">
        <v>1456</v>
      </c>
      <c r="AG172" s="78">
        <v>252</v>
      </c>
      <c r="AH172" s="78">
        <v>17171</v>
      </c>
      <c r="AI172" s="78">
        <v>55116</v>
      </c>
      <c r="AJ172" s="78">
        <v>337</v>
      </c>
      <c r="AK172" s="78">
        <v>216</v>
      </c>
      <c r="AL172" s="78">
        <v>3</v>
      </c>
      <c r="AM172" s="78">
        <v>1055</v>
      </c>
      <c r="AN172" s="78">
        <v>364</v>
      </c>
      <c r="AO172" s="78">
        <v>13566</v>
      </c>
    </row>
    <row r="173" spans="2:43" s="4" customFormat="1" ht="13.5" customHeight="1" x14ac:dyDescent="0.3">
      <c r="B173" s="138"/>
      <c r="C173" s="13" t="s">
        <v>59</v>
      </c>
      <c r="D173" s="111">
        <v>7674</v>
      </c>
      <c r="E173" s="81">
        <v>608</v>
      </c>
      <c r="F173" s="66">
        <v>5155</v>
      </c>
      <c r="G173" s="66">
        <v>1911</v>
      </c>
      <c r="H173" s="114">
        <v>3459</v>
      </c>
      <c r="I173" s="67">
        <v>241</v>
      </c>
      <c r="J173" s="67">
        <v>2453</v>
      </c>
      <c r="K173" s="67">
        <v>765</v>
      </c>
      <c r="L173" s="118">
        <f t="shared" si="10"/>
        <v>7674</v>
      </c>
      <c r="M173" s="84">
        <v>1195</v>
      </c>
      <c r="N173" s="84">
        <v>756</v>
      </c>
      <c r="O173" s="84">
        <v>544</v>
      </c>
      <c r="P173" s="84">
        <v>520</v>
      </c>
      <c r="Q173" s="84">
        <v>234</v>
      </c>
      <c r="R173" s="84">
        <v>368</v>
      </c>
      <c r="S173" s="84">
        <v>330</v>
      </c>
      <c r="T173" s="84">
        <v>115</v>
      </c>
      <c r="U173" s="84">
        <v>1101</v>
      </c>
      <c r="V173" s="84">
        <v>234</v>
      </c>
      <c r="W173" s="84">
        <v>269</v>
      </c>
      <c r="X173" s="84">
        <v>319</v>
      </c>
      <c r="Y173" s="84">
        <v>418</v>
      </c>
      <c r="Z173" s="84">
        <v>357</v>
      </c>
      <c r="AA173" s="84">
        <v>512</v>
      </c>
      <c r="AB173" s="84">
        <v>351</v>
      </c>
      <c r="AC173" s="84">
        <v>51</v>
      </c>
      <c r="AD173" s="114">
        <v>7674</v>
      </c>
      <c r="AE173" s="66">
        <v>148</v>
      </c>
      <c r="AF173" s="66">
        <v>152</v>
      </c>
      <c r="AG173" s="66">
        <v>20</v>
      </c>
      <c r="AH173" s="66">
        <v>1809</v>
      </c>
      <c r="AI173" s="66">
        <v>4422</v>
      </c>
      <c r="AJ173" s="66">
        <v>36</v>
      </c>
      <c r="AK173" s="66">
        <v>8</v>
      </c>
      <c r="AL173" s="66">
        <v>0</v>
      </c>
      <c r="AM173" s="66">
        <v>110</v>
      </c>
      <c r="AN173" s="66">
        <v>88</v>
      </c>
      <c r="AO173" s="66">
        <v>881</v>
      </c>
    </row>
    <row r="174" spans="2:43" s="4" customFormat="1" ht="13.5" customHeight="1" x14ac:dyDescent="0.3">
      <c r="B174" s="138"/>
      <c r="C174" s="13" t="s">
        <v>60</v>
      </c>
      <c r="D174" s="111">
        <v>25853</v>
      </c>
      <c r="E174" s="81">
        <v>0</v>
      </c>
      <c r="F174" s="66">
        <v>14498</v>
      </c>
      <c r="G174" s="66">
        <v>11355</v>
      </c>
      <c r="H174" s="114">
        <v>12141</v>
      </c>
      <c r="I174" s="67">
        <v>0</v>
      </c>
      <c r="J174" s="67">
        <v>7353</v>
      </c>
      <c r="K174" s="67">
        <v>4788</v>
      </c>
      <c r="L174" s="118">
        <f t="shared" si="10"/>
        <v>25853</v>
      </c>
      <c r="M174" s="84">
        <v>4594</v>
      </c>
      <c r="N174" s="84">
        <v>1954</v>
      </c>
      <c r="O174" s="84">
        <v>1263</v>
      </c>
      <c r="P174" s="84">
        <v>1720</v>
      </c>
      <c r="Q174" s="84">
        <v>682</v>
      </c>
      <c r="R174" s="84">
        <v>739</v>
      </c>
      <c r="S174" s="84">
        <v>549</v>
      </c>
      <c r="T174" s="84">
        <v>50</v>
      </c>
      <c r="U174" s="84">
        <v>4922</v>
      </c>
      <c r="V174" s="84">
        <v>1027</v>
      </c>
      <c r="W174" s="84">
        <v>1153</v>
      </c>
      <c r="X174" s="84">
        <v>1086</v>
      </c>
      <c r="Y174" s="84">
        <v>1114</v>
      </c>
      <c r="Z174" s="84">
        <v>1698</v>
      </c>
      <c r="AA174" s="84">
        <v>1486</v>
      </c>
      <c r="AB174" s="84">
        <v>1467</v>
      </c>
      <c r="AC174" s="84">
        <v>349</v>
      </c>
      <c r="AD174" s="114">
        <v>25853</v>
      </c>
      <c r="AE174" s="66">
        <v>488</v>
      </c>
      <c r="AF174" s="66">
        <v>464</v>
      </c>
      <c r="AG174" s="66">
        <v>73</v>
      </c>
      <c r="AH174" s="66">
        <v>6218</v>
      </c>
      <c r="AI174" s="66">
        <v>13638</v>
      </c>
      <c r="AJ174" s="66">
        <v>234</v>
      </c>
      <c r="AK174" s="66">
        <v>43</v>
      </c>
      <c r="AL174" s="66">
        <v>15</v>
      </c>
      <c r="AM174" s="66">
        <v>321</v>
      </c>
      <c r="AN174" s="66">
        <v>115</v>
      </c>
      <c r="AO174" s="66">
        <v>4244</v>
      </c>
    </row>
    <row r="175" spans="2:43" s="4" customFormat="1" ht="13.5" customHeight="1" x14ac:dyDescent="0.3">
      <c r="B175" s="138"/>
      <c r="C175" s="22" t="s">
        <v>57</v>
      </c>
      <c r="D175" s="111">
        <v>10163</v>
      </c>
      <c r="E175" s="81">
        <v>0</v>
      </c>
      <c r="F175" s="66">
        <v>7142</v>
      </c>
      <c r="G175" s="66">
        <v>3021</v>
      </c>
      <c r="H175" s="114">
        <v>5285</v>
      </c>
      <c r="I175" s="67">
        <v>0</v>
      </c>
      <c r="J175" s="67">
        <v>4283</v>
      </c>
      <c r="K175" s="67">
        <v>1002</v>
      </c>
      <c r="L175" s="118">
        <f t="shared" si="10"/>
        <v>10163</v>
      </c>
      <c r="M175" s="84">
        <v>2828</v>
      </c>
      <c r="N175" s="84">
        <v>838</v>
      </c>
      <c r="O175" s="84">
        <v>1236</v>
      </c>
      <c r="P175" s="84">
        <v>460</v>
      </c>
      <c r="Q175" s="84">
        <v>238</v>
      </c>
      <c r="R175" s="84">
        <v>544</v>
      </c>
      <c r="S175" s="84">
        <v>229</v>
      </c>
      <c r="T175" s="84">
        <v>61</v>
      </c>
      <c r="U175" s="84">
        <v>876</v>
      </c>
      <c r="V175" s="84">
        <v>44</v>
      </c>
      <c r="W175" s="84">
        <v>363</v>
      </c>
      <c r="X175" s="84">
        <v>490</v>
      </c>
      <c r="Y175" s="84">
        <v>179</v>
      </c>
      <c r="Z175" s="84">
        <v>479</v>
      </c>
      <c r="AA175" s="84">
        <v>629</v>
      </c>
      <c r="AB175" s="84">
        <v>669</v>
      </c>
      <c r="AC175" s="84">
        <v>0</v>
      </c>
      <c r="AD175" s="114">
        <v>10163</v>
      </c>
      <c r="AE175" s="66">
        <v>155</v>
      </c>
      <c r="AF175" s="66">
        <v>155</v>
      </c>
      <c r="AG175" s="66">
        <v>35</v>
      </c>
      <c r="AH175" s="66">
        <v>1910</v>
      </c>
      <c r="AI175" s="66">
        <v>6364</v>
      </c>
      <c r="AJ175" s="66">
        <v>33</v>
      </c>
      <c r="AK175" s="66">
        <v>40</v>
      </c>
      <c r="AL175" s="66">
        <v>1</v>
      </c>
      <c r="AM175" s="66">
        <v>117</v>
      </c>
      <c r="AN175" s="66">
        <v>55</v>
      </c>
      <c r="AO175" s="66">
        <v>1298</v>
      </c>
    </row>
    <row r="176" spans="2:43" s="4" customFormat="1" ht="13.5" customHeight="1" thickBot="1" x14ac:dyDescent="0.35">
      <c r="B176" s="139"/>
      <c r="C176" s="33" t="s">
        <v>61</v>
      </c>
      <c r="D176" s="112">
        <v>134754</v>
      </c>
      <c r="E176" s="82">
        <v>1263</v>
      </c>
      <c r="F176" s="71">
        <v>80888</v>
      </c>
      <c r="G176" s="71">
        <v>52603</v>
      </c>
      <c r="H176" s="115">
        <v>69339</v>
      </c>
      <c r="I176" s="72">
        <v>592</v>
      </c>
      <c r="J176" s="72">
        <v>49022</v>
      </c>
      <c r="K176" s="72">
        <v>19725</v>
      </c>
      <c r="L176" s="119">
        <f t="shared" si="10"/>
        <v>134754</v>
      </c>
      <c r="M176" s="85">
        <v>22212</v>
      </c>
      <c r="N176" s="85">
        <v>8403</v>
      </c>
      <c r="O176" s="85">
        <v>6884</v>
      </c>
      <c r="P176" s="85">
        <v>7764</v>
      </c>
      <c r="Q176" s="85">
        <v>4173</v>
      </c>
      <c r="R176" s="85">
        <v>4300</v>
      </c>
      <c r="S176" s="85">
        <v>3410</v>
      </c>
      <c r="T176" s="85">
        <v>850</v>
      </c>
      <c r="U176" s="85">
        <v>33393</v>
      </c>
      <c r="V176" s="85">
        <v>4576</v>
      </c>
      <c r="W176" s="85">
        <v>4029</v>
      </c>
      <c r="X176" s="85">
        <v>5585</v>
      </c>
      <c r="Y176" s="85">
        <v>5513</v>
      </c>
      <c r="Z176" s="85">
        <v>5715</v>
      </c>
      <c r="AA176" s="85">
        <v>7238</v>
      </c>
      <c r="AB176" s="85">
        <v>9171</v>
      </c>
      <c r="AC176" s="85">
        <v>1538</v>
      </c>
      <c r="AD176" s="115">
        <v>134754</v>
      </c>
      <c r="AE176" s="71">
        <v>2319</v>
      </c>
      <c r="AF176" s="71">
        <v>2227</v>
      </c>
      <c r="AG176" s="71">
        <v>380</v>
      </c>
      <c r="AH176" s="71">
        <v>27108</v>
      </c>
      <c r="AI176" s="71">
        <v>79540</v>
      </c>
      <c r="AJ176" s="71">
        <v>640</v>
      </c>
      <c r="AK176" s="71">
        <v>307</v>
      </c>
      <c r="AL176" s="71">
        <v>19</v>
      </c>
      <c r="AM176" s="71">
        <v>1603</v>
      </c>
      <c r="AN176" s="71">
        <v>622</v>
      </c>
      <c r="AO176" s="71">
        <v>19989</v>
      </c>
    </row>
    <row r="177" spans="2:57" s="4" customFormat="1" ht="13.5" customHeight="1" x14ac:dyDescent="0.3">
      <c r="B177" s="137">
        <v>2018</v>
      </c>
      <c r="C177" s="12" t="s">
        <v>49</v>
      </c>
      <c r="D177" s="113">
        <v>90855</v>
      </c>
      <c r="E177" s="83">
        <v>658</v>
      </c>
      <c r="F177" s="78">
        <v>54247</v>
      </c>
      <c r="G177" s="78">
        <v>35950</v>
      </c>
      <c r="H177" s="116">
        <v>49173</v>
      </c>
      <c r="I177" s="79">
        <v>350</v>
      </c>
      <c r="J177" s="79">
        <v>35425</v>
      </c>
      <c r="K177" s="79">
        <v>13398</v>
      </c>
      <c r="L177" s="120">
        <f t="shared" si="10"/>
        <v>90855</v>
      </c>
      <c r="M177" s="86">
        <v>13374</v>
      </c>
      <c r="N177" s="86">
        <v>4788</v>
      </c>
      <c r="O177" s="86">
        <v>3913</v>
      </c>
      <c r="P177" s="86">
        <v>5003</v>
      </c>
      <c r="Q177" s="86">
        <v>3110</v>
      </c>
      <c r="R177" s="86">
        <v>2675</v>
      </c>
      <c r="S177" s="86">
        <v>2282</v>
      </c>
      <c r="T177" s="86">
        <v>693</v>
      </c>
      <c r="U177" s="86">
        <v>26403</v>
      </c>
      <c r="V177" s="86">
        <v>3295</v>
      </c>
      <c r="W177" s="86">
        <v>2218</v>
      </c>
      <c r="X177" s="86">
        <v>3757</v>
      </c>
      <c r="Y177" s="86">
        <v>3809</v>
      </c>
      <c r="Z177" s="86">
        <v>3175</v>
      </c>
      <c r="AA177" s="86">
        <v>4569</v>
      </c>
      <c r="AB177" s="86">
        <v>6629</v>
      </c>
      <c r="AC177" s="86">
        <v>1162</v>
      </c>
      <c r="AD177" s="116">
        <v>90855</v>
      </c>
      <c r="AE177" s="78">
        <v>1532</v>
      </c>
      <c r="AF177" s="78">
        <v>1456</v>
      </c>
      <c r="AG177" s="78">
        <v>230</v>
      </c>
      <c r="AH177" s="78">
        <v>17193</v>
      </c>
      <c r="AI177" s="78">
        <v>54359</v>
      </c>
      <c r="AJ177" s="78">
        <v>457</v>
      </c>
      <c r="AK177" s="78">
        <v>250</v>
      </c>
      <c r="AL177" s="78">
        <v>2</v>
      </c>
      <c r="AM177" s="78">
        <v>1093</v>
      </c>
      <c r="AN177" s="78">
        <v>412</v>
      </c>
      <c r="AO177" s="78">
        <v>13871</v>
      </c>
    </row>
    <row r="178" spans="2:57" s="2" customFormat="1" ht="13.5" customHeight="1" x14ac:dyDescent="0.3">
      <c r="B178" s="138"/>
      <c r="C178" s="13" t="s">
        <v>59</v>
      </c>
      <c r="D178" s="111">
        <v>7787</v>
      </c>
      <c r="E178" s="81">
        <v>611</v>
      </c>
      <c r="F178" s="66">
        <v>5273</v>
      </c>
      <c r="G178" s="66">
        <v>1903</v>
      </c>
      <c r="H178" s="114">
        <v>3603</v>
      </c>
      <c r="I178" s="67">
        <v>242</v>
      </c>
      <c r="J178" s="67">
        <v>2576</v>
      </c>
      <c r="K178" s="67">
        <v>785</v>
      </c>
      <c r="L178" s="109">
        <f t="shared" si="10"/>
        <v>7787</v>
      </c>
      <c r="M178" s="66">
        <v>1212</v>
      </c>
      <c r="N178" s="66">
        <v>762</v>
      </c>
      <c r="O178" s="66">
        <v>533</v>
      </c>
      <c r="P178" s="66">
        <v>542</v>
      </c>
      <c r="Q178" s="66">
        <v>238</v>
      </c>
      <c r="R178" s="66">
        <v>380</v>
      </c>
      <c r="S178" s="66">
        <v>327</v>
      </c>
      <c r="T178" s="66">
        <v>132</v>
      </c>
      <c r="U178" s="66">
        <v>1088</v>
      </c>
      <c r="V178" s="66">
        <v>238</v>
      </c>
      <c r="W178" s="66">
        <v>284</v>
      </c>
      <c r="X178" s="66">
        <v>325</v>
      </c>
      <c r="Y178" s="66">
        <v>412</v>
      </c>
      <c r="Z178" s="66">
        <v>366</v>
      </c>
      <c r="AA178" s="66">
        <v>543</v>
      </c>
      <c r="AB178" s="81">
        <v>351</v>
      </c>
      <c r="AC178" s="81">
        <v>54</v>
      </c>
      <c r="AD178" s="114">
        <v>7787</v>
      </c>
      <c r="AE178" s="66">
        <v>152</v>
      </c>
      <c r="AF178" s="66">
        <v>155</v>
      </c>
      <c r="AG178" s="66">
        <v>21</v>
      </c>
      <c r="AH178" s="66">
        <v>1813</v>
      </c>
      <c r="AI178" s="66">
        <v>4420</v>
      </c>
      <c r="AJ178" s="66">
        <v>58</v>
      </c>
      <c r="AK178" s="66">
        <v>11</v>
      </c>
      <c r="AL178" s="66">
        <v>1</v>
      </c>
      <c r="AM178" s="66">
        <v>121</v>
      </c>
      <c r="AN178" s="66">
        <v>96</v>
      </c>
      <c r="AO178" s="66">
        <v>939</v>
      </c>
      <c r="AP178" s="3"/>
      <c r="AQ178" s="4"/>
    </row>
    <row r="179" spans="2:57" s="2" customFormat="1" ht="13.5" customHeight="1" x14ac:dyDescent="0.3">
      <c r="B179" s="138"/>
      <c r="C179" s="13" t="s">
        <v>60</v>
      </c>
      <c r="D179" s="111">
        <v>25619</v>
      </c>
      <c r="E179" s="81">
        <v>0</v>
      </c>
      <c r="F179" s="66">
        <v>14426</v>
      </c>
      <c r="G179" s="66">
        <v>11193</v>
      </c>
      <c r="H179" s="114">
        <v>12195</v>
      </c>
      <c r="I179" s="67">
        <v>0</v>
      </c>
      <c r="J179" s="67">
        <v>7374</v>
      </c>
      <c r="K179" s="67">
        <v>4821</v>
      </c>
      <c r="L179" s="109">
        <f t="shared" si="10"/>
        <v>25619</v>
      </c>
      <c r="M179" s="66">
        <v>4507</v>
      </c>
      <c r="N179" s="66">
        <v>1863</v>
      </c>
      <c r="O179" s="66">
        <v>1254</v>
      </c>
      <c r="P179" s="66">
        <v>1696</v>
      </c>
      <c r="Q179" s="66">
        <v>680</v>
      </c>
      <c r="R179" s="66">
        <v>752</v>
      </c>
      <c r="S179" s="66">
        <v>558</v>
      </c>
      <c r="T179" s="66">
        <v>49</v>
      </c>
      <c r="U179" s="66">
        <v>4866</v>
      </c>
      <c r="V179" s="66">
        <v>1043</v>
      </c>
      <c r="W179" s="66">
        <v>1139</v>
      </c>
      <c r="X179" s="66">
        <v>1112</v>
      </c>
      <c r="Y179" s="66">
        <v>1105</v>
      </c>
      <c r="Z179" s="66">
        <v>1699</v>
      </c>
      <c r="AA179" s="66">
        <v>1458</v>
      </c>
      <c r="AB179" s="66">
        <v>1468</v>
      </c>
      <c r="AC179" s="66">
        <v>370</v>
      </c>
      <c r="AD179" s="114">
        <v>25619</v>
      </c>
      <c r="AE179" s="66">
        <v>477</v>
      </c>
      <c r="AF179" s="66">
        <v>477</v>
      </c>
      <c r="AG179" s="66">
        <v>62</v>
      </c>
      <c r="AH179" s="66">
        <v>6178</v>
      </c>
      <c r="AI179" s="66">
        <v>13218</v>
      </c>
      <c r="AJ179" s="66">
        <v>240</v>
      </c>
      <c r="AK179" s="66">
        <v>46</v>
      </c>
      <c r="AL179" s="66">
        <v>12</v>
      </c>
      <c r="AM179" s="66">
        <v>348</v>
      </c>
      <c r="AN179" s="66">
        <v>128</v>
      </c>
      <c r="AO179" s="66">
        <v>4433</v>
      </c>
      <c r="AQ179" s="4"/>
    </row>
    <row r="180" spans="2:57" s="4" customFormat="1" ht="13.5" customHeight="1" x14ac:dyDescent="0.3">
      <c r="B180" s="138"/>
      <c r="C180" s="22" t="s">
        <v>57</v>
      </c>
      <c r="D180" s="111">
        <v>9966</v>
      </c>
      <c r="E180" s="81">
        <v>0</v>
      </c>
      <c r="F180" s="66">
        <v>7146</v>
      </c>
      <c r="G180" s="66">
        <v>2820</v>
      </c>
      <c r="H180" s="114">
        <v>5368</v>
      </c>
      <c r="I180" s="67">
        <v>0</v>
      </c>
      <c r="J180" s="67">
        <v>4399</v>
      </c>
      <c r="K180" s="67">
        <v>969</v>
      </c>
      <c r="L180" s="109">
        <f t="shared" si="10"/>
        <v>9966</v>
      </c>
      <c r="M180" s="66">
        <v>2791</v>
      </c>
      <c r="N180" s="66">
        <v>835</v>
      </c>
      <c r="O180" s="66">
        <v>1131</v>
      </c>
      <c r="P180" s="66">
        <v>468</v>
      </c>
      <c r="Q180" s="66">
        <v>192</v>
      </c>
      <c r="R180" s="66">
        <v>563</v>
      </c>
      <c r="S180" s="66">
        <v>177</v>
      </c>
      <c r="T180" s="66">
        <v>59</v>
      </c>
      <c r="U180" s="66">
        <v>889</v>
      </c>
      <c r="V180" s="66">
        <v>42</v>
      </c>
      <c r="W180" s="66">
        <v>363</v>
      </c>
      <c r="X180" s="66">
        <v>503</v>
      </c>
      <c r="Y180" s="66">
        <v>178</v>
      </c>
      <c r="Z180" s="66">
        <v>483</v>
      </c>
      <c r="AA180" s="66">
        <v>635</v>
      </c>
      <c r="AB180" s="66">
        <v>657</v>
      </c>
      <c r="AC180" s="66">
        <v>0</v>
      </c>
      <c r="AD180" s="114">
        <v>9966</v>
      </c>
      <c r="AE180" s="66">
        <v>154</v>
      </c>
      <c r="AF180" s="66">
        <v>153</v>
      </c>
      <c r="AG180" s="66">
        <v>32</v>
      </c>
      <c r="AH180" s="66">
        <v>1901</v>
      </c>
      <c r="AI180" s="66">
        <v>6172</v>
      </c>
      <c r="AJ180" s="66">
        <v>45</v>
      </c>
      <c r="AK180" s="66">
        <v>54</v>
      </c>
      <c r="AL180" s="66">
        <v>0</v>
      </c>
      <c r="AM180" s="66">
        <v>121</v>
      </c>
      <c r="AN180" s="66">
        <v>58</v>
      </c>
      <c r="AO180" s="66">
        <v>1276</v>
      </c>
    </row>
    <row r="181" spans="2:57" s="4" customFormat="1" ht="13.5" customHeight="1" thickBot="1" x14ac:dyDescent="0.35">
      <c r="B181" s="139"/>
      <c r="C181" s="33" t="s">
        <v>68</v>
      </c>
      <c r="D181" s="112">
        <v>134227</v>
      </c>
      <c r="E181" s="82">
        <v>1269</v>
      </c>
      <c r="F181" s="71">
        <v>81092</v>
      </c>
      <c r="G181" s="71">
        <v>51866</v>
      </c>
      <c r="H181" s="115">
        <v>70339</v>
      </c>
      <c r="I181" s="72">
        <v>592</v>
      </c>
      <c r="J181" s="72">
        <v>49774</v>
      </c>
      <c r="K181" s="72">
        <v>19973</v>
      </c>
      <c r="L181" s="110">
        <f t="shared" si="10"/>
        <v>134227</v>
      </c>
      <c r="M181" s="71">
        <v>21884</v>
      </c>
      <c r="N181" s="71">
        <v>8248</v>
      </c>
      <c r="O181" s="71">
        <v>6831</v>
      </c>
      <c r="P181" s="71">
        <v>7709</v>
      </c>
      <c r="Q181" s="71">
        <v>4220</v>
      </c>
      <c r="R181" s="71">
        <v>4370</v>
      </c>
      <c r="S181" s="71">
        <v>3344</v>
      </c>
      <c r="T181" s="71">
        <v>933</v>
      </c>
      <c r="U181" s="71">
        <v>33246</v>
      </c>
      <c r="V181" s="71">
        <v>4618</v>
      </c>
      <c r="W181" s="71">
        <v>4004</v>
      </c>
      <c r="X181" s="71">
        <v>5697</v>
      </c>
      <c r="Y181" s="71">
        <v>5504</v>
      </c>
      <c r="Z181" s="71">
        <v>5723</v>
      </c>
      <c r="AA181" s="71">
        <v>7205</v>
      </c>
      <c r="AB181" s="71">
        <v>9105</v>
      </c>
      <c r="AC181" s="71">
        <v>1586</v>
      </c>
      <c r="AD181" s="115">
        <v>134227</v>
      </c>
      <c r="AE181" s="71">
        <v>2315</v>
      </c>
      <c r="AF181" s="71">
        <v>2241</v>
      </c>
      <c r="AG181" s="71">
        <v>345</v>
      </c>
      <c r="AH181" s="71">
        <v>27085</v>
      </c>
      <c r="AI181" s="71">
        <v>78169</v>
      </c>
      <c r="AJ181" s="71">
        <v>800</v>
      </c>
      <c r="AK181" s="71">
        <v>361</v>
      </c>
      <c r="AL181" s="71">
        <v>15</v>
      </c>
      <c r="AM181" s="71">
        <v>1683</v>
      </c>
      <c r="AN181" s="71">
        <v>694</v>
      </c>
      <c r="AO181" s="71">
        <v>20519</v>
      </c>
    </row>
    <row r="182" spans="2:57" s="4" customFormat="1" ht="13.5" customHeight="1" x14ac:dyDescent="0.3">
      <c r="B182" s="137">
        <v>2019</v>
      </c>
      <c r="C182" s="12" t="s">
        <v>49</v>
      </c>
      <c r="D182" s="113">
        <v>89975</v>
      </c>
      <c r="E182" s="83">
        <v>657</v>
      </c>
      <c r="F182" s="78">
        <v>53780</v>
      </c>
      <c r="G182" s="78">
        <v>35538</v>
      </c>
      <c r="H182" s="116">
        <v>49608</v>
      </c>
      <c r="I182" s="79">
        <v>350</v>
      </c>
      <c r="J182" s="79">
        <v>35533</v>
      </c>
      <c r="K182" s="79">
        <v>13725</v>
      </c>
      <c r="L182" s="117">
        <f t="shared" si="10"/>
        <v>89975</v>
      </c>
      <c r="M182" s="78">
        <v>13198</v>
      </c>
      <c r="N182" s="78">
        <v>4719</v>
      </c>
      <c r="O182" s="78">
        <v>3841</v>
      </c>
      <c r="P182" s="78">
        <v>4996</v>
      </c>
      <c r="Q182" s="78">
        <v>3084</v>
      </c>
      <c r="R182" s="78">
        <v>2673</v>
      </c>
      <c r="S182" s="78">
        <v>2258</v>
      </c>
      <c r="T182" s="78">
        <v>785</v>
      </c>
      <c r="U182" s="78">
        <v>26040</v>
      </c>
      <c r="V182" s="78">
        <v>3303</v>
      </c>
      <c r="W182" s="78">
        <v>2215</v>
      </c>
      <c r="X182" s="78">
        <v>3658</v>
      </c>
      <c r="Y182" s="78">
        <v>3800</v>
      </c>
      <c r="Z182" s="78">
        <v>3176</v>
      </c>
      <c r="AA182" s="78">
        <v>4510</v>
      </c>
      <c r="AB182" s="78">
        <v>6552</v>
      </c>
      <c r="AC182" s="78">
        <v>1167</v>
      </c>
      <c r="AD182" s="116">
        <v>89975</v>
      </c>
      <c r="AE182" s="78">
        <v>1534</v>
      </c>
      <c r="AF182" s="78">
        <v>1439</v>
      </c>
      <c r="AG182" s="78">
        <v>218</v>
      </c>
      <c r="AH182" s="78">
        <v>17082</v>
      </c>
      <c r="AI182" s="78">
        <v>52683</v>
      </c>
      <c r="AJ182" s="78">
        <v>498</v>
      </c>
      <c r="AK182" s="78">
        <v>273</v>
      </c>
      <c r="AL182" s="78">
        <v>2</v>
      </c>
      <c r="AM182" s="78">
        <v>1116</v>
      </c>
      <c r="AN182" s="78">
        <v>481</v>
      </c>
      <c r="AO182" s="78">
        <v>14649</v>
      </c>
    </row>
    <row r="183" spans="2:57" s="4" customFormat="1" ht="13.5" customHeight="1" x14ac:dyDescent="0.3">
      <c r="B183" s="138"/>
      <c r="C183" s="13" t="s">
        <v>59</v>
      </c>
      <c r="D183" s="111">
        <v>7886</v>
      </c>
      <c r="E183" s="81">
        <v>617</v>
      </c>
      <c r="F183" s="66">
        <v>5385</v>
      </c>
      <c r="G183" s="66">
        <v>1884</v>
      </c>
      <c r="H183" s="114">
        <v>3732</v>
      </c>
      <c r="I183" s="67">
        <v>257</v>
      </c>
      <c r="J183" s="67">
        <v>2674</v>
      </c>
      <c r="K183" s="67">
        <v>801</v>
      </c>
      <c r="L183" s="109">
        <f t="shared" si="10"/>
        <v>7886</v>
      </c>
      <c r="M183" s="66">
        <v>1231</v>
      </c>
      <c r="N183" s="66">
        <v>721</v>
      </c>
      <c r="O183" s="66">
        <v>541</v>
      </c>
      <c r="P183" s="66">
        <v>552</v>
      </c>
      <c r="Q183" s="66">
        <v>235</v>
      </c>
      <c r="R183" s="66">
        <v>380</v>
      </c>
      <c r="S183" s="66">
        <v>332</v>
      </c>
      <c r="T183" s="66">
        <v>144</v>
      </c>
      <c r="U183" s="66">
        <v>1116</v>
      </c>
      <c r="V183" s="66">
        <v>234</v>
      </c>
      <c r="W183" s="66">
        <v>296</v>
      </c>
      <c r="X183" s="66">
        <v>333</v>
      </c>
      <c r="Y183" s="66">
        <v>414</v>
      </c>
      <c r="Z183" s="66">
        <v>384</v>
      </c>
      <c r="AA183" s="66">
        <v>538</v>
      </c>
      <c r="AB183" s="66">
        <v>381</v>
      </c>
      <c r="AC183" s="66">
        <v>54</v>
      </c>
      <c r="AD183" s="114">
        <v>7886</v>
      </c>
      <c r="AE183" s="66">
        <v>154</v>
      </c>
      <c r="AF183" s="66">
        <v>150</v>
      </c>
      <c r="AG183" s="66">
        <v>15</v>
      </c>
      <c r="AH183" s="66">
        <v>1809</v>
      </c>
      <c r="AI183" s="66">
        <v>4431</v>
      </c>
      <c r="AJ183" s="66">
        <v>64</v>
      </c>
      <c r="AK183" s="66">
        <v>16</v>
      </c>
      <c r="AL183" s="66">
        <v>1</v>
      </c>
      <c r="AM183" s="66">
        <v>120</v>
      </c>
      <c r="AN183" s="66">
        <v>114</v>
      </c>
      <c r="AO183" s="66">
        <v>1012</v>
      </c>
    </row>
    <row r="184" spans="2:57" s="4" customFormat="1" ht="13.5" customHeight="1" x14ac:dyDescent="0.3">
      <c r="B184" s="138"/>
      <c r="C184" s="13" t="s">
        <v>60</v>
      </c>
      <c r="D184" s="111">
        <v>25387</v>
      </c>
      <c r="E184" s="81">
        <v>0</v>
      </c>
      <c r="F184" s="66">
        <v>14225</v>
      </c>
      <c r="G184" s="66">
        <v>11162</v>
      </c>
      <c r="H184" s="114">
        <v>12468</v>
      </c>
      <c r="I184" s="67">
        <v>0</v>
      </c>
      <c r="J184" s="67">
        <v>7462</v>
      </c>
      <c r="K184" s="67">
        <v>5006</v>
      </c>
      <c r="L184" s="109">
        <f t="shared" si="10"/>
        <v>25387</v>
      </c>
      <c r="M184" s="66">
        <v>4410</v>
      </c>
      <c r="N184" s="66">
        <v>1816</v>
      </c>
      <c r="O184" s="66">
        <v>1260</v>
      </c>
      <c r="P184" s="66">
        <v>1674</v>
      </c>
      <c r="Q184" s="66">
        <v>667</v>
      </c>
      <c r="R184" s="66">
        <v>754</v>
      </c>
      <c r="S184" s="66">
        <v>533</v>
      </c>
      <c r="T184" s="66">
        <v>47</v>
      </c>
      <c r="U184" s="66">
        <v>4820</v>
      </c>
      <c r="V184" s="66">
        <v>1032</v>
      </c>
      <c r="W184" s="66">
        <v>1157</v>
      </c>
      <c r="X184" s="66">
        <v>1209</v>
      </c>
      <c r="Y184" s="66">
        <v>1085</v>
      </c>
      <c r="Z184" s="66">
        <v>1648</v>
      </c>
      <c r="AA184" s="66">
        <v>1476</v>
      </c>
      <c r="AB184" s="66">
        <v>1431</v>
      </c>
      <c r="AC184" s="66">
        <v>368</v>
      </c>
      <c r="AD184" s="114">
        <v>25387</v>
      </c>
      <c r="AE184" s="66">
        <v>483</v>
      </c>
      <c r="AF184" s="66">
        <v>456</v>
      </c>
      <c r="AG184" s="66">
        <v>63</v>
      </c>
      <c r="AH184" s="66">
        <v>6058</v>
      </c>
      <c r="AI184" s="66">
        <v>12567</v>
      </c>
      <c r="AJ184" s="66">
        <v>236</v>
      </c>
      <c r="AK184" s="66">
        <v>55</v>
      </c>
      <c r="AL184" s="66">
        <v>5</v>
      </c>
      <c r="AM184" s="66">
        <v>348</v>
      </c>
      <c r="AN184" s="66">
        <v>143</v>
      </c>
      <c r="AO184" s="66">
        <v>4973</v>
      </c>
    </row>
    <row r="185" spans="2:57" s="4" customFormat="1" ht="13.5" customHeight="1" x14ac:dyDescent="0.3">
      <c r="B185" s="138"/>
      <c r="C185" s="22" t="s">
        <v>57</v>
      </c>
      <c r="D185" s="111">
        <v>9879</v>
      </c>
      <c r="E185" s="81">
        <v>0</v>
      </c>
      <c r="F185" s="66">
        <v>7122</v>
      </c>
      <c r="G185" s="66">
        <v>2757</v>
      </c>
      <c r="H185" s="114">
        <v>5463</v>
      </c>
      <c r="I185" s="67">
        <v>0</v>
      </c>
      <c r="J185" s="67">
        <v>4455</v>
      </c>
      <c r="K185" s="67">
        <v>1008</v>
      </c>
      <c r="L185" s="109">
        <f t="shared" si="10"/>
        <v>9879</v>
      </c>
      <c r="M185" s="66">
        <v>2680</v>
      </c>
      <c r="N185" s="66">
        <v>843</v>
      </c>
      <c r="O185" s="66">
        <v>1115</v>
      </c>
      <c r="P185" s="66">
        <v>472</v>
      </c>
      <c r="Q185" s="66">
        <v>193</v>
      </c>
      <c r="R185" s="66">
        <v>568</v>
      </c>
      <c r="S185" s="66">
        <v>175</v>
      </c>
      <c r="T185" s="66">
        <v>60</v>
      </c>
      <c r="U185" s="66">
        <v>893</v>
      </c>
      <c r="V185" s="66">
        <v>42</v>
      </c>
      <c r="W185" s="66">
        <v>380</v>
      </c>
      <c r="X185" s="66">
        <v>508</v>
      </c>
      <c r="Y185" s="66">
        <v>175</v>
      </c>
      <c r="Z185" s="66">
        <v>476</v>
      </c>
      <c r="AA185" s="66">
        <v>640</v>
      </c>
      <c r="AB185" s="66">
        <v>659</v>
      </c>
      <c r="AC185" s="66">
        <v>0</v>
      </c>
      <c r="AD185" s="114">
        <v>9879</v>
      </c>
      <c r="AE185" s="66">
        <v>154</v>
      </c>
      <c r="AF185" s="66">
        <v>150</v>
      </c>
      <c r="AG185" s="66">
        <v>31</v>
      </c>
      <c r="AH185" s="66">
        <v>1880</v>
      </c>
      <c r="AI185" s="66">
        <v>5949</v>
      </c>
      <c r="AJ185" s="66">
        <v>49</v>
      </c>
      <c r="AK185" s="66">
        <v>53</v>
      </c>
      <c r="AL185" s="66">
        <v>0</v>
      </c>
      <c r="AM185" s="66">
        <v>122</v>
      </c>
      <c r="AN185" s="66">
        <v>67</v>
      </c>
      <c r="AO185" s="66">
        <v>1424</v>
      </c>
    </row>
    <row r="186" spans="2:57" s="4" customFormat="1" ht="13.5" customHeight="1" thickBot="1" x14ac:dyDescent="0.35">
      <c r="B186" s="139"/>
      <c r="C186" s="33" t="s">
        <v>58</v>
      </c>
      <c r="D186" s="112">
        <v>133127</v>
      </c>
      <c r="E186" s="82">
        <v>1274</v>
      </c>
      <c r="F186" s="71">
        <v>80512</v>
      </c>
      <c r="G186" s="71">
        <v>51341</v>
      </c>
      <c r="H186" s="115">
        <v>71271</v>
      </c>
      <c r="I186" s="72">
        <v>607</v>
      </c>
      <c r="J186" s="72">
        <v>50124</v>
      </c>
      <c r="K186" s="72">
        <v>20540</v>
      </c>
      <c r="L186" s="110">
        <f t="shared" si="10"/>
        <v>133127</v>
      </c>
      <c r="M186" s="71">
        <v>21519</v>
      </c>
      <c r="N186" s="71">
        <v>8099</v>
      </c>
      <c r="O186" s="71">
        <v>6757</v>
      </c>
      <c r="P186" s="71">
        <v>7694</v>
      </c>
      <c r="Q186" s="71">
        <v>4179</v>
      </c>
      <c r="R186" s="71">
        <v>4375</v>
      </c>
      <c r="S186" s="71">
        <v>3298</v>
      </c>
      <c r="T186" s="71">
        <v>1036</v>
      </c>
      <c r="U186" s="71">
        <v>32869</v>
      </c>
      <c r="V186" s="71">
        <v>4611</v>
      </c>
      <c r="W186" s="71">
        <v>4048</v>
      </c>
      <c r="X186" s="71">
        <v>5708</v>
      </c>
      <c r="Y186" s="71">
        <v>5474</v>
      </c>
      <c r="Z186" s="71">
        <v>5684</v>
      </c>
      <c r="AA186" s="71">
        <v>7164</v>
      </c>
      <c r="AB186" s="71">
        <v>9023</v>
      </c>
      <c r="AC186" s="71">
        <v>1589</v>
      </c>
      <c r="AD186" s="115">
        <v>133127</v>
      </c>
      <c r="AE186" s="71">
        <v>2325</v>
      </c>
      <c r="AF186" s="71">
        <v>2195</v>
      </c>
      <c r="AG186" s="71">
        <v>327</v>
      </c>
      <c r="AH186" s="71">
        <v>26829</v>
      </c>
      <c r="AI186" s="71">
        <v>75630</v>
      </c>
      <c r="AJ186" s="71">
        <v>847</v>
      </c>
      <c r="AK186" s="71">
        <v>397</v>
      </c>
      <c r="AL186" s="71">
        <v>8</v>
      </c>
      <c r="AM186" s="71">
        <v>1706</v>
      </c>
      <c r="AN186" s="71">
        <v>805</v>
      </c>
      <c r="AO186" s="71">
        <v>22058</v>
      </c>
    </row>
    <row r="187" spans="2:57" ht="13.5" customHeight="1" x14ac:dyDescent="0.3">
      <c r="B187" s="137">
        <v>2020</v>
      </c>
      <c r="C187" s="12" t="s">
        <v>49</v>
      </c>
      <c r="D187" s="113">
        <v>89666</v>
      </c>
      <c r="E187" s="87">
        <v>672</v>
      </c>
      <c r="F187" s="87">
        <v>53892</v>
      </c>
      <c r="G187" s="87">
        <v>35102</v>
      </c>
      <c r="H187" s="116">
        <v>50597</v>
      </c>
      <c r="I187" s="79">
        <v>363</v>
      </c>
      <c r="J187" s="79">
        <v>36092</v>
      </c>
      <c r="K187" s="79">
        <v>14142</v>
      </c>
      <c r="L187" s="117">
        <f t="shared" si="10"/>
        <v>89666</v>
      </c>
      <c r="M187" s="78">
        <v>13045</v>
      </c>
      <c r="N187" s="78">
        <v>4752</v>
      </c>
      <c r="O187" s="78">
        <v>3774</v>
      </c>
      <c r="P187" s="78">
        <v>4954</v>
      </c>
      <c r="Q187" s="78">
        <v>2978</v>
      </c>
      <c r="R187" s="78">
        <v>2629</v>
      </c>
      <c r="S187" s="78">
        <v>2228</v>
      </c>
      <c r="T187" s="78">
        <v>834</v>
      </c>
      <c r="U187" s="78">
        <v>26095</v>
      </c>
      <c r="V187" s="78">
        <v>3309</v>
      </c>
      <c r="W187" s="78">
        <v>2190</v>
      </c>
      <c r="X187" s="78">
        <v>3590</v>
      </c>
      <c r="Y187" s="78">
        <v>3855</v>
      </c>
      <c r="Z187" s="78">
        <v>3236</v>
      </c>
      <c r="AA187" s="78">
        <v>4546</v>
      </c>
      <c r="AB187" s="78">
        <v>6475</v>
      </c>
      <c r="AC187" s="78">
        <v>1176</v>
      </c>
      <c r="AD187" s="116">
        <v>89666</v>
      </c>
      <c r="AE187" s="78">
        <v>1557</v>
      </c>
      <c r="AF187" s="78">
        <v>1458</v>
      </c>
      <c r="AG187" s="78">
        <v>193</v>
      </c>
      <c r="AH187" s="78">
        <v>17297</v>
      </c>
      <c r="AI187" s="78">
        <v>50993</v>
      </c>
      <c r="AJ187" s="78">
        <v>542</v>
      </c>
      <c r="AK187" s="78">
        <v>315</v>
      </c>
      <c r="AL187" s="78">
        <v>1</v>
      </c>
      <c r="AM187" s="78">
        <v>1131</v>
      </c>
      <c r="AN187" s="78">
        <v>530</v>
      </c>
      <c r="AO187" s="78">
        <v>15649</v>
      </c>
    </row>
    <row r="188" spans="2:57" s="14" customFormat="1" ht="13.5" customHeight="1" x14ac:dyDescent="0.3">
      <c r="B188" s="138"/>
      <c r="C188" s="13" t="s">
        <v>55</v>
      </c>
      <c r="D188" s="111">
        <v>8012</v>
      </c>
      <c r="E188" s="88">
        <v>622</v>
      </c>
      <c r="F188" s="88">
        <v>5519</v>
      </c>
      <c r="G188" s="88">
        <v>1871</v>
      </c>
      <c r="H188" s="114">
        <v>3891</v>
      </c>
      <c r="I188" s="67">
        <v>258</v>
      </c>
      <c r="J188" s="67">
        <v>2812</v>
      </c>
      <c r="K188" s="67">
        <v>821</v>
      </c>
      <c r="L188" s="109">
        <f t="shared" si="10"/>
        <v>8012</v>
      </c>
      <c r="M188" s="66">
        <v>1248</v>
      </c>
      <c r="N188" s="66">
        <v>724</v>
      </c>
      <c r="O188" s="66">
        <v>528</v>
      </c>
      <c r="P188" s="66">
        <v>548</v>
      </c>
      <c r="Q188" s="66">
        <v>231</v>
      </c>
      <c r="R188" s="66">
        <v>381</v>
      </c>
      <c r="S188" s="66">
        <v>326</v>
      </c>
      <c r="T188" s="66">
        <v>159</v>
      </c>
      <c r="U188" s="66">
        <v>1163</v>
      </c>
      <c r="V188" s="66">
        <v>274</v>
      </c>
      <c r="W188" s="66">
        <v>302</v>
      </c>
      <c r="X188" s="66">
        <v>338</v>
      </c>
      <c r="Y188" s="66">
        <v>415</v>
      </c>
      <c r="Z188" s="66">
        <v>399</v>
      </c>
      <c r="AA188" s="66">
        <v>526</v>
      </c>
      <c r="AB188" s="66">
        <v>392</v>
      </c>
      <c r="AC188" s="66">
        <v>58</v>
      </c>
      <c r="AD188" s="114">
        <v>8012</v>
      </c>
      <c r="AE188" s="66">
        <v>155</v>
      </c>
      <c r="AF188" s="66">
        <v>152</v>
      </c>
      <c r="AG188" s="66">
        <v>19</v>
      </c>
      <c r="AH188" s="66">
        <v>1879</v>
      </c>
      <c r="AI188" s="66">
        <v>4404</v>
      </c>
      <c r="AJ188" s="66">
        <v>68</v>
      </c>
      <c r="AK188" s="66">
        <v>20</v>
      </c>
      <c r="AL188" s="66">
        <v>1</v>
      </c>
      <c r="AM188" s="66">
        <v>123</v>
      </c>
      <c r="AN188" s="66">
        <v>122</v>
      </c>
      <c r="AO188" s="66">
        <v>1069</v>
      </c>
      <c r="AP188" s="28"/>
      <c r="AQ188" s="28"/>
      <c r="AR188" s="18"/>
      <c r="AS188" s="18"/>
      <c r="AT188" s="18"/>
      <c r="AU188" s="18"/>
      <c r="AV188" s="18"/>
      <c r="AW188" s="18"/>
      <c r="AX188" s="18"/>
    </row>
    <row r="189" spans="2:57" s="14" customFormat="1" ht="13.5" customHeight="1" x14ac:dyDescent="0.3">
      <c r="B189" s="138"/>
      <c r="C189" s="13" t="s">
        <v>60</v>
      </c>
      <c r="D189" s="111">
        <v>25200</v>
      </c>
      <c r="E189" s="88">
        <v>0</v>
      </c>
      <c r="F189" s="88">
        <v>13999</v>
      </c>
      <c r="G189" s="88">
        <v>11201</v>
      </c>
      <c r="H189" s="114">
        <v>12675</v>
      </c>
      <c r="I189" s="67">
        <v>0</v>
      </c>
      <c r="J189" s="67">
        <v>7470</v>
      </c>
      <c r="K189" s="67">
        <v>5205</v>
      </c>
      <c r="L189" s="109">
        <f t="shared" si="10"/>
        <v>25200</v>
      </c>
      <c r="M189" s="66">
        <v>4367</v>
      </c>
      <c r="N189" s="66">
        <v>1780</v>
      </c>
      <c r="O189" s="66">
        <v>1257</v>
      </c>
      <c r="P189" s="66">
        <v>1707</v>
      </c>
      <c r="Q189" s="66">
        <v>720</v>
      </c>
      <c r="R189" s="66">
        <v>727</v>
      </c>
      <c r="S189" s="66">
        <v>510</v>
      </c>
      <c r="T189" s="66">
        <v>66</v>
      </c>
      <c r="U189" s="66">
        <v>4766</v>
      </c>
      <c r="V189" s="66">
        <v>987</v>
      </c>
      <c r="W189" s="66">
        <v>1126</v>
      </c>
      <c r="X189" s="66">
        <v>1289</v>
      </c>
      <c r="Y189" s="66">
        <v>1047</v>
      </c>
      <c r="Z189" s="66">
        <v>1579</v>
      </c>
      <c r="AA189" s="66">
        <v>1495</v>
      </c>
      <c r="AB189" s="66">
        <v>1421</v>
      </c>
      <c r="AC189" s="66">
        <v>356</v>
      </c>
      <c r="AD189" s="114">
        <v>25200</v>
      </c>
      <c r="AE189" s="66">
        <v>486</v>
      </c>
      <c r="AF189" s="66">
        <v>450</v>
      </c>
      <c r="AG189" s="66">
        <v>57</v>
      </c>
      <c r="AH189" s="66">
        <v>6056</v>
      </c>
      <c r="AI189" s="66">
        <v>11896</v>
      </c>
      <c r="AJ189" s="66">
        <v>252</v>
      </c>
      <c r="AK189" s="66">
        <v>56</v>
      </c>
      <c r="AL189" s="66">
        <v>4</v>
      </c>
      <c r="AM189" s="66">
        <v>330</v>
      </c>
      <c r="AN189" s="66">
        <v>156</v>
      </c>
      <c r="AO189" s="66">
        <v>5457</v>
      </c>
      <c r="AP189" s="28"/>
      <c r="AQ189" s="28"/>
      <c r="AR189" s="18"/>
      <c r="AS189" s="18"/>
      <c r="AT189" s="18"/>
      <c r="AU189" s="18"/>
      <c r="AV189" s="18"/>
      <c r="AW189" s="18"/>
      <c r="AX189" s="18"/>
      <c r="AY189" s="18"/>
    </row>
    <row r="190" spans="2:57" s="14" customFormat="1" ht="13.5" customHeight="1" x14ac:dyDescent="0.3">
      <c r="B190" s="138"/>
      <c r="C190" s="22" t="s">
        <v>57</v>
      </c>
      <c r="D190" s="111">
        <v>9226</v>
      </c>
      <c r="E190" s="88">
        <v>0</v>
      </c>
      <c r="F190" s="88">
        <v>6704</v>
      </c>
      <c r="G190" s="88">
        <v>2522</v>
      </c>
      <c r="H190" s="114">
        <v>5223</v>
      </c>
      <c r="I190" s="67">
        <v>0</v>
      </c>
      <c r="J190" s="67">
        <v>4262</v>
      </c>
      <c r="K190" s="67">
        <v>961</v>
      </c>
      <c r="L190" s="109">
        <f t="shared" si="10"/>
        <v>9226</v>
      </c>
      <c r="M190" s="66">
        <v>2601</v>
      </c>
      <c r="N190" s="66">
        <v>677</v>
      </c>
      <c r="O190" s="66">
        <v>1058</v>
      </c>
      <c r="P190" s="66">
        <v>396</v>
      </c>
      <c r="Q190" s="66">
        <v>179</v>
      </c>
      <c r="R190" s="66">
        <v>562</v>
      </c>
      <c r="S190" s="66">
        <v>170</v>
      </c>
      <c r="T190" s="66">
        <v>59</v>
      </c>
      <c r="U190" s="66">
        <v>756</v>
      </c>
      <c r="V190" s="66">
        <v>45</v>
      </c>
      <c r="W190" s="66">
        <v>391</v>
      </c>
      <c r="X190" s="66">
        <v>505</v>
      </c>
      <c r="Y190" s="66">
        <v>68</v>
      </c>
      <c r="Z190" s="66">
        <v>477</v>
      </c>
      <c r="AA190" s="66">
        <v>645</v>
      </c>
      <c r="AB190" s="66">
        <v>637</v>
      </c>
      <c r="AC190" s="66">
        <v>0</v>
      </c>
      <c r="AD190" s="114">
        <v>9226</v>
      </c>
      <c r="AE190" s="66">
        <v>146</v>
      </c>
      <c r="AF190" s="66">
        <v>145</v>
      </c>
      <c r="AG190" s="66">
        <v>26</v>
      </c>
      <c r="AH190" s="66">
        <v>1738</v>
      </c>
      <c r="AI190" s="66">
        <v>5489</v>
      </c>
      <c r="AJ190" s="66">
        <v>55</v>
      </c>
      <c r="AK190" s="66">
        <v>55</v>
      </c>
      <c r="AL190" s="66">
        <v>0</v>
      </c>
      <c r="AM190" s="66">
        <v>117</v>
      </c>
      <c r="AN190" s="66">
        <v>73</v>
      </c>
      <c r="AO190" s="66">
        <v>1382</v>
      </c>
      <c r="AR190" s="34"/>
      <c r="AS190" s="18"/>
      <c r="AT190" s="18"/>
      <c r="AU190" s="20"/>
      <c r="AV190" s="20"/>
      <c r="AW190" s="20"/>
      <c r="AX190" s="20"/>
      <c r="AY190" s="20"/>
      <c r="AZ190" s="15"/>
      <c r="BA190" s="15"/>
      <c r="BB190" s="15"/>
      <c r="BC190" s="15"/>
      <c r="BD190" s="15"/>
      <c r="BE190" s="15"/>
    </row>
    <row r="191" spans="2:57" s="34" customFormat="1" ht="13.5" customHeight="1" thickBot="1" x14ac:dyDescent="0.35">
      <c r="B191" s="139"/>
      <c r="C191" s="33" t="s">
        <v>58</v>
      </c>
      <c r="D191" s="112">
        <v>132104</v>
      </c>
      <c r="E191" s="89">
        <v>1294</v>
      </c>
      <c r="F191" s="89">
        <v>80114</v>
      </c>
      <c r="G191" s="89">
        <v>50696</v>
      </c>
      <c r="H191" s="115">
        <v>72386</v>
      </c>
      <c r="I191" s="72">
        <v>621</v>
      </c>
      <c r="J191" s="72">
        <v>50636</v>
      </c>
      <c r="K191" s="72">
        <v>21129</v>
      </c>
      <c r="L191" s="110">
        <f t="shared" si="10"/>
        <v>132104</v>
      </c>
      <c r="M191" s="71">
        <v>21261</v>
      </c>
      <c r="N191" s="71">
        <v>7933</v>
      </c>
      <c r="O191" s="71">
        <v>6617</v>
      </c>
      <c r="P191" s="71">
        <v>7605</v>
      </c>
      <c r="Q191" s="71">
        <v>4108</v>
      </c>
      <c r="R191" s="71">
        <v>4299</v>
      </c>
      <c r="S191" s="71">
        <v>3234</v>
      </c>
      <c r="T191" s="71">
        <v>1118</v>
      </c>
      <c r="U191" s="71">
        <v>32780</v>
      </c>
      <c r="V191" s="71">
        <v>4615</v>
      </c>
      <c r="W191" s="71">
        <v>4009</v>
      </c>
      <c r="X191" s="71">
        <v>5722</v>
      </c>
      <c r="Y191" s="71">
        <v>5385</v>
      </c>
      <c r="Z191" s="71">
        <v>5691</v>
      </c>
      <c r="AA191" s="71">
        <v>7212</v>
      </c>
      <c r="AB191" s="71">
        <v>8925</v>
      </c>
      <c r="AC191" s="71">
        <v>1590</v>
      </c>
      <c r="AD191" s="115">
        <v>132104</v>
      </c>
      <c r="AE191" s="71">
        <v>2344</v>
      </c>
      <c r="AF191" s="71">
        <v>2205</v>
      </c>
      <c r="AG191" s="71">
        <v>295</v>
      </c>
      <c r="AH191" s="71">
        <v>26970</v>
      </c>
      <c r="AI191" s="71">
        <v>72782</v>
      </c>
      <c r="AJ191" s="71">
        <v>917</v>
      </c>
      <c r="AK191" s="71">
        <v>446</v>
      </c>
      <c r="AL191" s="71">
        <v>6</v>
      </c>
      <c r="AM191" s="71">
        <v>1701</v>
      </c>
      <c r="AN191" s="71">
        <v>881</v>
      </c>
      <c r="AO191" s="71">
        <v>23557</v>
      </c>
      <c r="AU191" s="25"/>
      <c r="AV191" s="35"/>
      <c r="AW191" s="25"/>
      <c r="BE191" s="25"/>
    </row>
    <row r="192" spans="2:57" s="14" customFormat="1" ht="13.5" customHeight="1" x14ac:dyDescent="0.3">
      <c r="B192" s="137">
        <v>2021</v>
      </c>
      <c r="C192" s="12" t="s">
        <v>49</v>
      </c>
      <c r="D192" s="113">
        <v>91448</v>
      </c>
      <c r="E192" s="87">
        <v>669</v>
      </c>
      <c r="F192" s="87">
        <v>55743</v>
      </c>
      <c r="G192" s="87">
        <v>35036</v>
      </c>
      <c r="H192" s="116">
        <v>52898</v>
      </c>
      <c r="I192" s="79">
        <v>346</v>
      </c>
      <c r="J192" s="79">
        <v>37715</v>
      </c>
      <c r="K192" s="79">
        <v>14837</v>
      </c>
      <c r="L192" s="117">
        <f t="shared" si="10"/>
        <v>91448</v>
      </c>
      <c r="M192" s="78">
        <v>14099</v>
      </c>
      <c r="N192" s="78">
        <v>4957</v>
      </c>
      <c r="O192" s="78">
        <v>4126</v>
      </c>
      <c r="P192" s="78">
        <v>4858</v>
      </c>
      <c r="Q192" s="78">
        <v>2924</v>
      </c>
      <c r="R192" s="78">
        <v>2632</v>
      </c>
      <c r="S192" s="78">
        <v>2316</v>
      </c>
      <c r="T192" s="78">
        <v>877</v>
      </c>
      <c r="U192" s="78">
        <v>26246</v>
      </c>
      <c r="V192" s="78">
        <v>3264</v>
      </c>
      <c r="W192" s="78">
        <v>2205</v>
      </c>
      <c r="X192" s="78">
        <v>3669</v>
      </c>
      <c r="Y192" s="78">
        <v>3867</v>
      </c>
      <c r="Z192" s="78">
        <v>3262</v>
      </c>
      <c r="AA192" s="78">
        <v>4520</v>
      </c>
      <c r="AB192" s="78">
        <v>6357</v>
      </c>
      <c r="AC192" s="78">
        <v>1269</v>
      </c>
      <c r="AD192" s="116">
        <v>91448</v>
      </c>
      <c r="AE192" s="78">
        <v>1603</v>
      </c>
      <c r="AF192" s="78">
        <v>1491</v>
      </c>
      <c r="AG192" s="78">
        <v>170</v>
      </c>
      <c r="AH192" s="78">
        <v>17709</v>
      </c>
      <c r="AI192" s="78">
        <v>50788</v>
      </c>
      <c r="AJ192" s="78">
        <v>640</v>
      </c>
      <c r="AK192" s="78">
        <v>367</v>
      </c>
      <c r="AL192" s="78">
        <v>0</v>
      </c>
      <c r="AM192" s="78">
        <v>1213</v>
      </c>
      <c r="AN192" s="78">
        <v>588</v>
      </c>
      <c r="AO192" s="78">
        <v>16879</v>
      </c>
      <c r="AR192" s="34"/>
      <c r="AS192" s="18"/>
      <c r="AT192" s="18"/>
      <c r="AU192" s="20"/>
      <c r="AV192" s="21"/>
      <c r="AW192" s="20"/>
      <c r="AX192" s="18"/>
      <c r="AY192" s="18"/>
      <c r="BE192" s="15"/>
    </row>
    <row r="193" spans="2:57" s="14" customFormat="1" ht="13.5" customHeight="1" x14ac:dyDescent="0.3">
      <c r="B193" s="138"/>
      <c r="C193" s="13" t="s">
        <v>55</v>
      </c>
      <c r="D193" s="111">
        <v>8001</v>
      </c>
      <c r="E193" s="88">
        <v>621</v>
      </c>
      <c r="F193" s="88">
        <v>5568</v>
      </c>
      <c r="G193" s="88">
        <v>1812</v>
      </c>
      <c r="H193" s="114">
        <v>4012</v>
      </c>
      <c r="I193" s="67">
        <v>271</v>
      </c>
      <c r="J193" s="67">
        <v>2933</v>
      </c>
      <c r="K193" s="67">
        <v>808</v>
      </c>
      <c r="L193" s="117">
        <f t="shared" si="10"/>
        <v>8001</v>
      </c>
      <c r="M193" s="66">
        <v>1246</v>
      </c>
      <c r="N193" s="66">
        <v>752</v>
      </c>
      <c r="O193" s="66">
        <v>542</v>
      </c>
      <c r="P193" s="66">
        <v>548</v>
      </c>
      <c r="Q193" s="66">
        <v>238</v>
      </c>
      <c r="R193" s="66">
        <v>343</v>
      </c>
      <c r="S193" s="66">
        <v>322</v>
      </c>
      <c r="T193" s="66">
        <v>162</v>
      </c>
      <c r="U193" s="66">
        <v>1145</v>
      </c>
      <c r="V193" s="66">
        <v>268</v>
      </c>
      <c r="W193" s="66">
        <v>290</v>
      </c>
      <c r="X193" s="66">
        <v>343</v>
      </c>
      <c r="Y193" s="66">
        <v>388</v>
      </c>
      <c r="Z193" s="66">
        <v>403</v>
      </c>
      <c r="AA193" s="66">
        <v>551</v>
      </c>
      <c r="AB193" s="66">
        <v>402</v>
      </c>
      <c r="AC193" s="66">
        <v>58</v>
      </c>
      <c r="AD193" s="114">
        <v>8001</v>
      </c>
      <c r="AE193" s="66">
        <v>155</v>
      </c>
      <c r="AF193" s="66">
        <v>158</v>
      </c>
      <c r="AG193" s="66">
        <v>15</v>
      </c>
      <c r="AH193" s="66">
        <v>1852</v>
      </c>
      <c r="AI193" s="66">
        <v>4283</v>
      </c>
      <c r="AJ193" s="66">
        <v>72</v>
      </c>
      <c r="AK193" s="66">
        <v>21</v>
      </c>
      <c r="AL193" s="66">
        <v>1</v>
      </c>
      <c r="AM193" s="66">
        <v>125</v>
      </c>
      <c r="AN193" s="66">
        <v>138</v>
      </c>
      <c r="AO193" s="66">
        <v>1181</v>
      </c>
      <c r="AP193" s="25"/>
      <c r="AQ193" s="25"/>
      <c r="AR193" s="34"/>
      <c r="AS193" s="18"/>
      <c r="AT193" s="18"/>
      <c r="AU193" s="20"/>
      <c r="AV193" s="21"/>
      <c r="AW193" s="20"/>
      <c r="AX193" s="18"/>
      <c r="AY193" s="18"/>
      <c r="BE193" s="15"/>
    </row>
    <row r="194" spans="2:57" s="14" customFormat="1" ht="13.5" customHeight="1" x14ac:dyDescent="0.3">
      <c r="B194" s="138"/>
      <c r="C194" s="13" t="s">
        <v>60</v>
      </c>
      <c r="D194" s="111">
        <v>24816</v>
      </c>
      <c r="E194" s="88">
        <v>0</v>
      </c>
      <c r="F194" s="88">
        <v>13663</v>
      </c>
      <c r="G194" s="88">
        <v>11153</v>
      </c>
      <c r="H194" s="114">
        <v>12767</v>
      </c>
      <c r="I194" s="67">
        <v>0</v>
      </c>
      <c r="J194" s="67">
        <v>7399</v>
      </c>
      <c r="K194" s="67">
        <v>5368</v>
      </c>
      <c r="L194" s="117">
        <f t="shared" si="10"/>
        <v>24816</v>
      </c>
      <c r="M194" s="66">
        <v>4264</v>
      </c>
      <c r="N194" s="66">
        <v>1742</v>
      </c>
      <c r="O194" s="66">
        <v>1252</v>
      </c>
      <c r="P194" s="66">
        <v>1699</v>
      </c>
      <c r="Q194" s="66">
        <v>691</v>
      </c>
      <c r="R194" s="66">
        <v>716</v>
      </c>
      <c r="S194" s="66">
        <v>496</v>
      </c>
      <c r="T194" s="66">
        <v>85</v>
      </c>
      <c r="U194" s="66">
        <v>4708</v>
      </c>
      <c r="V194" s="66">
        <v>929</v>
      </c>
      <c r="W194" s="66">
        <v>1108</v>
      </c>
      <c r="X194" s="66">
        <v>1275</v>
      </c>
      <c r="Y194" s="66">
        <v>1033</v>
      </c>
      <c r="Z194" s="66">
        <v>1568</v>
      </c>
      <c r="AA194" s="66">
        <v>1476</v>
      </c>
      <c r="AB194" s="66">
        <v>1407</v>
      </c>
      <c r="AC194" s="66">
        <v>367</v>
      </c>
      <c r="AD194" s="114">
        <v>24816</v>
      </c>
      <c r="AE194" s="66">
        <v>481</v>
      </c>
      <c r="AF194" s="66">
        <v>461</v>
      </c>
      <c r="AG194" s="66">
        <v>48</v>
      </c>
      <c r="AH194" s="66">
        <v>5977</v>
      </c>
      <c r="AI194" s="66">
        <v>11287</v>
      </c>
      <c r="AJ194" s="66">
        <v>252</v>
      </c>
      <c r="AK194" s="66">
        <v>59</v>
      </c>
      <c r="AL194" s="66">
        <v>3</v>
      </c>
      <c r="AM194" s="66">
        <v>350</v>
      </c>
      <c r="AN194" s="66">
        <v>164</v>
      </c>
      <c r="AO194" s="66">
        <v>5734</v>
      </c>
      <c r="AP194" s="25"/>
      <c r="AQ194" s="25"/>
      <c r="AR194" s="34"/>
      <c r="AS194" s="18"/>
      <c r="AT194" s="18"/>
      <c r="AU194" s="20"/>
      <c r="AV194" s="21"/>
      <c r="AW194" s="20"/>
      <c r="AX194" s="18"/>
      <c r="AY194" s="18"/>
      <c r="BE194" s="15"/>
    </row>
    <row r="195" spans="2:57" s="14" customFormat="1" ht="13.5" customHeight="1" x14ac:dyDescent="0.3">
      <c r="B195" s="138"/>
      <c r="C195" s="22" t="s">
        <v>57</v>
      </c>
      <c r="D195" s="111">
        <v>6855</v>
      </c>
      <c r="E195" s="88">
        <v>0</v>
      </c>
      <c r="F195" s="88">
        <v>4364</v>
      </c>
      <c r="G195" s="88">
        <v>2491</v>
      </c>
      <c r="H195" s="114">
        <v>3723</v>
      </c>
      <c r="I195" s="67">
        <v>0</v>
      </c>
      <c r="J195" s="67">
        <v>2732</v>
      </c>
      <c r="K195" s="67">
        <v>991</v>
      </c>
      <c r="L195" s="117">
        <f t="shared" si="10"/>
        <v>6855</v>
      </c>
      <c r="M195" s="66">
        <v>1430</v>
      </c>
      <c r="N195" s="66">
        <v>366</v>
      </c>
      <c r="O195" s="66">
        <v>580</v>
      </c>
      <c r="P195" s="66">
        <v>388</v>
      </c>
      <c r="Q195" s="66">
        <v>172</v>
      </c>
      <c r="R195" s="66">
        <v>559</v>
      </c>
      <c r="S195" s="66">
        <v>55</v>
      </c>
      <c r="T195" s="66">
        <v>60</v>
      </c>
      <c r="U195" s="66">
        <v>566</v>
      </c>
      <c r="V195" s="66">
        <v>45</v>
      </c>
      <c r="W195" s="66">
        <v>371</v>
      </c>
      <c r="X195" s="66">
        <v>431</v>
      </c>
      <c r="Y195" s="66">
        <v>68</v>
      </c>
      <c r="Z195" s="66">
        <v>482</v>
      </c>
      <c r="AA195" s="66">
        <v>653</v>
      </c>
      <c r="AB195" s="66">
        <v>629</v>
      </c>
      <c r="AC195" s="66">
        <v>0</v>
      </c>
      <c r="AD195" s="114">
        <v>6855</v>
      </c>
      <c r="AE195" s="66">
        <v>110</v>
      </c>
      <c r="AF195" s="66">
        <v>105</v>
      </c>
      <c r="AG195" s="66">
        <v>22</v>
      </c>
      <c r="AH195" s="66">
        <v>1312</v>
      </c>
      <c r="AI195" s="66">
        <v>3933</v>
      </c>
      <c r="AJ195" s="66">
        <v>44</v>
      </c>
      <c r="AK195" s="66">
        <v>39</v>
      </c>
      <c r="AL195" s="66">
        <v>0</v>
      </c>
      <c r="AM195" s="66">
        <v>88</v>
      </c>
      <c r="AN195" s="66">
        <v>67</v>
      </c>
      <c r="AO195" s="66">
        <v>1135</v>
      </c>
      <c r="AP195" s="7"/>
      <c r="AQ195" s="7"/>
      <c r="AR195" s="20"/>
      <c r="AS195" s="20"/>
      <c r="AT195" s="20"/>
      <c r="AU195" s="20"/>
      <c r="AV195" s="20"/>
      <c r="AW195" s="20"/>
      <c r="AX195" s="18"/>
      <c r="AY195" s="18"/>
      <c r="BE195" s="15"/>
    </row>
    <row r="196" spans="2:57" s="14" customFormat="1" ht="13.5" customHeight="1" thickBot="1" x14ac:dyDescent="0.35">
      <c r="B196" s="139"/>
      <c r="C196" s="33" t="s">
        <v>58</v>
      </c>
      <c r="D196" s="112">
        <v>131120</v>
      </c>
      <c r="E196" s="89">
        <v>1290</v>
      </c>
      <c r="F196" s="89">
        <v>79338</v>
      </c>
      <c r="G196" s="89">
        <v>50492</v>
      </c>
      <c r="H196" s="115">
        <v>73400</v>
      </c>
      <c r="I196" s="72">
        <v>617</v>
      </c>
      <c r="J196" s="72">
        <v>50779</v>
      </c>
      <c r="K196" s="72">
        <v>22004</v>
      </c>
      <c r="L196" s="110">
        <f t="shared" si="10"/>
        <v>131120</v>
      </c>
      <c r="M196" s="71">
        <v>21039</v>
      </c>
      <c r="N196" s="71">
        <v>7817</v>
      </c>
      <c r="O196" s="71">
        <v>6500</v>
      </c>
      <c r="P196" s="71">
        <v>7493</v>
      </c>
      <c r="Q196" s="71">
        <v>4025</v>
      </c>
      <c r="R196" s="71">
        <v>4250</v>
      </c>
      <c r="S196" s="71">
        <v>3189</v>
      </c>
      <c r="T196" s="71">
        <v>1184</v>
      </c>
      <c r="U196" s="71">
        <v>32665</v>
      </c>
      <c r="V196" s="71">
        <v>4506</v>
      </c>
      <c r="W196" s="71">
        <v>3974</v>
      </c>
      <c r="X196" s="71">
        <v>5718</v>
      </c>
      <c r="Y196" s="71">
        <v>5356</v>
      </c>
      <c r="Z196" s="71">
        <v>5715</v>
      </c>
      <c r="AA196" s="71">
        <v>7200</v>
      </c>
      <c r="AB196" s="71">
        <v>8795</v>
      </c>
      <c r="AC196" s="71">
        <v>1694</v>
      </c>
      <c r="AD196" s="115">
        <v>131120</v>
      </c>
      <c r="AE196" s="71">
        <v>2349</v>
      </c>
      <c r="AF196" s="71">
        <v>2215</v>
      </c>
      <c r="AG196" s="71">
        <v>255</v>
      </c>
      <c r="AH196" s="71">
        <v>26850</v>
      </c>
      <c r="AI196" s="71">
        <v>70291</v>
      </c>
      <c r="AJ196" s="71">
        <v>1008</v>
      </c>
      <c r="AK196" s="71">
        <v>486</v>
      </c>
      <c r="AL196" s="71">
        <v>4</v>
      </c>
      <c r="AM196" s="71">
        <v>1776</v>
      </c>
      <c r="AN196" s="71">
        <v>957</v>
      </c>
      <c r="AO196" s="71">
        <v>24929</v>
      </c>
      <c r="AP196" s="7"/>
      <c r="AQ196" s="7"/>
      <c r="AR196" s="20"/>
      <c r="AS196" s="31"/>
      <c r="AT196" s="31"/>
      <c r="AU196" s="26"/>
      <c r="AV196" s="26"/>
      <c r="AW196" s="20"/>
      <c r="AX196" s="18"/>
      <c r="AY196" s="18"/>
      <c r="BE196" s="15"/>
    </row>
    <row r="197" spans="2:57" s="14" customFormat="1" ht="13.5" customHeight="1" x14ac:dyDescent="0.3">
      <c r="B197" s="137">
        <v>2022</v>
      </c>
      <c r="C197" s="12" t="s">
        <v>49</v>
      </c>
      <c r="D197" s="113">
        <v>93555</v>
      </c>
      <c r="E197" s="87">
        <v>672</v>
      </c>
      <c r="F197" s="87">
        <v>57830</v>
      </c>
      <c r="G197" s="87">
        <v>35053</v>
      </c>
      <c r="H197" s="116">
        <v>55213</v>
      </c>
      <c r="I197" s="79">
        <v>360</v>
      </c>
      <c r="J197" s="79">
        <v>39399</v>
      </c>
      <c r="K197" s="79">
        <v>15454</v>
      </c>
      <c r="L197" s="117">
        <f t="shared" ref="L197:L211" si="11">SUM(M197:AC197)</f>
        <v>93555</v>
      </c>
      <c r="M197" s="78">
        <v>14135</v>
      </c>
      <c r="N197" s="78">
        <v>5141</v>
      </c>
      <c r="O197" s="78">
        <v>4368</v>
      </c>
      <c r="P197" s="78">
        <v>5066</v>
      </c>
      <c r="Q197" s="78">
        <v>2899</v>
      </c>
      <c r="R197" s="78">
        <v>2660</v>
      </c>
      <c r="S197" s="78">
        <v>2316</v>
      </c>
      <c r="T197" s="78">
        <v>952</v>
      </c>
      <c r="U197" s="78">
        <v>26596</v>
      </c>
      <c r="V197" s="78">
        <v>3266</v>
      </c>
      <c r="W197" s="78">
        <v>2449</v>
      </c>
      <c r="X197" s="78">
        <v>3837</v>
      </c>
      <c r="Y197" s="78">
        <v>3925</v>
      </c>
      <c r="Z197" s="78">
        <v>3256</v>
      </c>
      <c r="AA197" s="78">
        <v>4547</v>
      </c>
      <c r="AB197" s="78">
        <v>6849</v>
      </c>
      <c r="AC197" s="78">
        <v>1293</v>
      </c>
      <c r="AD197" s="116">
        <v>93555</v>
      </c>
      <c r="AE197" s="78">
        <v>1620</v>
      </c>
      <c r="AF197" s="78">
        <v>1509</v>
      </c>
      <c r="AG197" s="78">
        <v>160</v>
      </c>
      <c r="AH197" s="78">
        <v>18033</v>
      </c>
      <c r="AI197" s="78">
        <v>50107</v>
      </c>
      <c r="AJ197" s="78">
        <v>717</v>
      </c>
      <c r="AK197" s="78">
        <v>423</v>
      </c>
      <c r="AL197" s="78">
        <v>0</v>
      </c>
      <c r="AM197" s="78">
        <v>1280</v>
      </c>
      <c r="AN197" s="78">
        <v>690</v>
      </c>
      <c r="AO197" s="78">
        <v>19016</v>
      </c>
      <c r="AR197" s="34"/>
      <c r="AS197" s="18"/>
      <c r="AT197" s="18"/>
      <c r="AU197" s="20"/>
      <c r="AV197" s="21"/>
      <c r="AW197" s="20"/>
      <c r="AX197" s="18"/>
      <c r="AY197" s="18"/>
      <c r="BE197" s="15"/>
    </row>
    <row r="198" spans="2:57" s="14" customFormat="1" ht="13.5" customHeight="1" x14ac:dyDescent="0.3">
      <c r="B198" s="138"/>
      <c r="C198" s="13" t="s">
        <v>55</v>
      </c>
      <c r="D198" s="111">
        <v>8097</v>
      </c>
      <c r="E198" s="88">
        <v>634</v>
      </c>
      <c r="F198" s="88">
        <v>5662</v>
      </c>
      <c r="G198" s="88">
        <v>1801</v>
      </c>
      <c r="H198" s="114">
        <v>4111</v>
      </c>
      <c r="I198" s="67">
        <v>282</v>
      </c>
      <c r="J198" s="67">
        <v>3007</v>
      </c>
      <c r="K198" s="67">
        <v>822</v>
      </c>
      <c r="L198" s="117">
        <f t="shared" si="11"/>
        <v>8097</v>
      </c>
      <c r="M198" s="66">
        <v>1263</v>
      </c>
      <c r="N198" s="66">
        <v>765</v>
      </c>
      <c r="O198" s="66">
        <v>557</v>
      </c>
      <c r="P198" s="66">
        <v>555</v>
      </c>
      <c r="Q198" s="66">
        <v>226</v>
      </c>
      <c r="R198" s="66">
        <v>344</v>
      </c>
      <c r="S198" s="66">
        <v>297</v>
      </c>
      <c r="T198" s="66">
        <v>162</v>
      </c>
      <c r="U198" s="66">
        <v>1143</v>
      </c>
      <c r="V198" s="66">
        <v>266</v>
      </c>
      <c r="W198" s="66">
        <v>307</v>
      </c>
      <c r="X198" s="66">
        <v>386</v>
      </c>
      <c r="Y198" s="66">
        <v>399</v>
      </c>
      <c r="Z198" s="66">
        <v>406</v>
      </c>
      <c r="AA198" s="66">
        <v>560</v>
      </c>
      <c r="AB198" s="66">
        <v>396</v>
      </c>
      <c r="AC198" s="66">
        <v>65</v>
      </c>
      <c r="AD198" s="114">
        <v>8097</v>
      </c>
      <c r="AE198" s="66">
        <v>159</v>
      </c>
      <c r="AF198" s="66">
        <v>156</v>
      </c>
      <c r="AG198" s="66">
        <v>12</v>
      </c>
      <c r="AH198" s="66">
        <v>1859</v>
      </c>
      <c r="AI198" s="66">
        <v>4203</v>
      </c>
      <c r="AJ198" s="66">
        <v>89</v>
      </c>
      <c r="AK198" s="66">
        <v>22</v>
      </c>
      <c r="AL198" s="66">
        <v>1</v>
      </c>
      <c r="AM198" s="66">
        <v>126</v>
      </c>
      <c r="AN198" s="66">
        <v>163</v>
      </c>
      <c r="AO198" s="66">
        <v>1307</v>
      </c>
      <c r="AP198" s="25"/>
      <c r="AQ198" s="25"/>
      <c r="AR198" s="34"/>
      <c r="AS198" s="18"/>
      <c r="AT198" s="18"/>
      <c r="AU198" s="20"/>
      <c r="AV198" s="21"/>
      <c r="AW198" s="20"/>
      <c r="AX198" s="18"/>
      <c r="AY198" s="18"/>
      <c r="BE198" s="15"/>
    </row>
    <row r="199" spans="2:57" s="14" customFormat="1" ht="13.5" customHeight="1" x14ac:dyDescent="0.3">
      <c r="B199" s="138"/>
      <c r="C199" s="13" t="s">
        <v>60</v>
      </c>
      <c r="D199" s="111">
        <v>24475</v>
      </c>
      <c r="E199" s="88">
        <v>0</v>
      </c>
      <c r="F199" s="88">
        <v>13443</v>
      </c>
      <c r="G199" s="88">
        <v>11032</v>
      </c>
      <c r="H199" s="114">
        <v>12924</v>
      </c>
      <c r="I199" s="67">
        <v>0</v>
      </c>
      <c r="J199" s="67">
        <v>7517</v>
      </c>
      <c r="K199" s="67">
        <v>5407</v>
      </c>
      <c r="L199" s="117">
        <f t="shared" si="11"/>
        <v>24475</v>
      </c>
      <c r="M199" s="66">
        <v>4146</v>
      </c>
      <c r="N199" s="66">
        <v>1715</v>
      </c>
      <c r="O199" s="66">
        <v>1235</v>
      </c>
      <c r="P199" s="66">
        <v>1679</v>
      </c>
      <c r="Q199" s="66">
        <v>677</v>
      </c>
      <c r="R199" s="66">
        <v>719</v>
      </c>
      <c r="S199" s="66">
        <v>490</v>
      </c>
      <c r="T199" s="66">
        <v>88</v>
      </c>
      <c r="U199" s="66">
        <v>4651</v>
      </c>
      <c r="V199" s="66">
        <v>896</v>
      </c>
      <c r="W199" s="66">
        <v>1114</v>
      </c>
      <c r="X199" s="66">
        <v>1262</v>
      </c>
      <c r="Y199" s="66">
        <v>1003</v>
      </c>
      <c r="Z199" s="66">
        <v>1514</v>
      </c>
      <c r="AA199" s="66">
        <v>1502</v>
      </c>
      <c r="AB199" s="66">
        <v>1410</v>
      </c>
      <c r="AC199" s="66">
        <v>374</v>
      </c>
      <c r="AD199" s="114">
        <v>24475</v>
      </c>
      <c r="AE199" s="66">
        <v>479</v>
      </c>
      <c r="AF199" s="66">
        <v>447</v>
      </c>
      <c r="AG199" s="66">
        <v>41</v>
      </c>
      <c r="AH199" s="66">
        <v>5853</v>
      </c>
      <c r="AI199" s="66">
        <v>10575</v>
      </c>
      <c r="AJ199" s="66">
        <v>267</v>
      </c>
      <c r="AK199" s="66">
        <v>55</v>
      </c>
      <c r="AL199" s="66">
        <v>2</v>
      </c>
      <c r="AM199" s="66">
        <v>352</v>
      </c>
      <c r="AN199" s="66">
        <v>182</v>
      </c>
      <c r="AO199" s="66">
        <v>6222</v>
      </c>
      <c r="AP199" s="25"/>
      <c r="AQ199" s="25"/>
      <c r="AR199" s="34"/>
      <c r="AS199" s="18"/>
      <c r="AT199" s="18"/>
      <c r="AU199" s="20"/>
      <c r="AV199" s="21"/>
      <c r="AW199" s="20"/>
      <c r="AX199" s="18"/>
      <c r="AY199" s="18"/>
      <c r="BE199" s="15"/>
    </row>
    <row r="200" spans="2:57" s="14" customFormat="1" ht="13.5" customHeight="1" x14ac:dyDescent="0.3">
      <c r="B200" s="138"/>
      <c r="C200" s="22" t="s">
        <v>52</v>
      </c>
      <c r="D200" s="111">
        <v>4959</v>
      </c>
      <c r="E200" s="88">
        <v>0</v>
      </c>
      <c r="F200" s="88">
        <v>2653</v>
      </c>
      <c r="G200" s="88">
        <v>2306</v>
      </c>
      <c r="H200" s="114">
        <v>2551</v>
      </c>
      <c r="I200" s="67">
        <v>0</v>
      </c>
      <c r="J200" s="67">
        <v>1609</v>
      </c>
      <c r="K200" s="67">
        <v>942</v>
      </c>
      <c r="L200" s="117">
        <f t="shared" si="11"/>
        <v>4959</v>
      </c>
      <c r="M200" s="66">
        <v>1250</v>
      </c>
      <c r="N200" s="66">
        <v>190</v>
      </c>
      <c r="O200" s="66">
        <v>311</v>
      </c>
      <c r="P200" s="66">
        <v>199</v>
      </c>
      <c r="Q200" s="66">
        <v>170</v>
      </c>
      <c r="R200" s="66">
        <v>557</v>
      </c>
      <c r="S200" s="66">
        <v>55</v>
      </c>
      <c r="T200" s="66">
        <v>57</v>
      </c>
      <c r="U200" s="66">
        <v>292</v>
      </c>
      <c r="V200" s="66">
        <v>43</v>
      </c>
      <c r="W200" s="66">
        <v>233</v>
      </c>
      <c r="X200" s="66">
        <v>289</v>
      </c>
      <c r="Y200" s="66">
        <v>71</v>
      </c>
      <c r="Z200" s="66">
        <v>470</v>
      </c>
      <c r="AA200" s="66">
        <v>635</v>
      </c>
      <c r="AB200" s="66">
        <v>137</v>
      </c>
      <c r="AC200" s="66">
        <v>0</v>
      </c>
      <c r="AD200" s="114">
        <v>4959</v>
      </c>
      <c r="AE200" s="66">
        <v>80</v>
      </c>
      <c r="AF200" s="66">
        <v>80</v>
      </c>
      <c r="AG200" s="66">
        <v>12</v>
      </c>
      <c r="AH200" s="66">
        <v>941</v>
      </c>
      <c r="AI200" s="66">
        <v>2714</v>
      </c>
      <c r="AJ200" s="66">
        <v>33</v>
      </c>
      <c r="AK200" s="66">
        <v>34</v>
      </c>
      <c r="AL200" s="66">
        <v>0</v>
      </c>
      <c r="AM200" s="66">
        <v>63</v>
      </c>
      <c r="AN200" s="66">
        <v>54</v>
      </c>
      <c r="AO200" s="66">
        <v>948</v>
      </c>
      <c r="AP200" s="7"/>
      <c r="AQ200" s="7"/>
      <c r="AR200" s="20"/>
      <c r="AS200" s="20"/>
      <c r="AT200" s="20"/>
      <c r="AU200" s="20"/>
      <c r="AV200" s="20"/>
      <c r="AW200" s="20"/>
      <c r="AX200" s="18"/>
      <c r="AY200" s="18"/>
      <c r="BE200" s="15"/>
    </row>
    <row r="201" spans="2:57" s="14" customFormat="1" ht="13.5" customHeight="1" thickBot="1" x14ac:dyDescent="0.35">
      <c r="B201" s="139"/>
      <c r="C201" s="33" t="s">
        <v>58</v>
      </c>
      <c r="D201" s="112">
        <v>131086</v>
      </c>
      <c r="E201" s="89">
        <v>1306</v>
      </c>
      <c r="F201" s="89">
        <v>79588</v>
      </c>
      <c r="G201" s="89">
        <v>50192</v>
      </c>
      <c r="H201" s="115">
        <v>74799</v>
      </c>
      <c r="I201" s="72">
        <v>642</v>
      </c>
      <c r="J201" s="72">
        <v>51532</v>
      </c>
      <c r="K201" s="72">
        <v>22625</v>
      </c>
      <c r="L201" s="110">
        <f t="shared" si="11"/>
        <v>131086</v>
      </c>
      <c r="M201" s="71">
        <v>20794</v>
      </c>
      <c r="N201" s="71">
        <v>7811</v>
      </c>
      <c r="O201" s="71">
        <v>6471</v>
      </c>
      <c r="P201" s="71">
        <v>7499</v>
      </c>
      <c r="Q201" s="71">
        <v>3972</v>
      </c>
      <c r="R201" s="71">
        <v>4280</v>
      </c>
      <c r="S201" s="71">
        <v>3158</v>
      </c>
      <c r="T201" s="71">
        <v>1259</v>
      </c>
      <c r="U201" s="71">
        <v>32682</v>
      </c>
      <c r="V201" s="71">
        <v>4471</v>
      </c>
      <c r="W201" s="71">
        <v>4103</v>
      </c>
      <c r="X201" s="71">
        <v>5774</v>
      </c>
      <c r="Y201" s="71">
        <v>5398</v>
      </c>
      <c r="Z201" s="71">
        <v>5646</v>
      </c>
      <c r="AA201" s="71">
        <v>7244</v>
      </c>
      <c r="AB201" s="71">
        <v>8792</v>
      </c>
      <c r="AC201" s="71">
        <v>1732</v>
      </c>
      <c r="AD201" s="115">
        <v>131086</v>
      </c>
      <c r="AE201" s="71">
        <v>2338</v>
      </c>
      <c r="AF201" s="71">
        <v>2192</v>
      </c>
      <c r="AG201" s="71">
        <v>225</v>
      </c>
      <c r="AH201" s="71">
        <v>26686</v>
      </c>
      <c r="AI201" s="71">
        <v>67599</v>
      </c>
      <c r="AJ201" s="71">
        <v>1106</v>
      </c>
      <c r="AK201" s="71">
        <v>534</v>
      </c>
      <c r="AL201" s="71">
        <v>3</v>
      </c>
      <c r="AM201" s="71">
        <v>1821</v>
      </c>
      <c r="AN201" s="71">
        <v>1089</v>
      </c>
      <c r="AO201" s="71">
        <v>27493</v>
      </c>
      <c r="AP201" s="7"/>
      <c r="AQ201" s="7"/>
      <c r="AR201" s="20"/>
      <c r="AS201" s="31"/>
      <c r="AT201" s="31"/>
      <c r="AU201" s="26"/>
      <c r="AV201" s="26"/>
      <c r="AW201" s="20"/>
      <c r="AX201" s="18"/>
      <c r="AY201" s="18"/>
      <c r="BE201" s="15"/>
    </row>
    <row r="202" spans="2:57" s="14" customFormat="1" ht="13.5" customHeight="1" x14ac:dyDescent="0.3">
      <c r="B202" s="137">
        <v>2023</v>
      </c>
      <c r="C202" s="12" t="s">
        <v>49</v>
      </c>
      <c r="D202" s="113">
        <v>94316</v>
      </c>
      <c r="E202" s="87">
        <v>668</v>
      </c>
      <c r="F202" s="87">
        <v>58725</v>
      </c>
      <c r="G202" s="87">
        <v>34923</v>
      </c>
      <c r="H202" s="116">
        <v>56516</v>
      </c>
      <c r="I202" s="79">
        <v>363</v>
      </c>
      <c r="J202" s="79">
        <v>40235</v>
      </c>
      <c r="K202" s="79">
        <v>15918</v>
      </c>
      <c r="L202" s="117">
        <f t="shared" si="11"/>
        <v>94316</v>
      </c>
      <c r="M202" s="78">
        <v>14112</v>
      </c>
      <c r="N202" s="78">
        <v>5095</v>
      </c>
      <c r="O202" s="78">
        <v>4357</v>
      </c>
      <c r="P202" s="78">
        <v>5115</v>
      </c>
      <c r="Q202" s="78">
        <v>3115</v>
      </c>
      <c r="R202" s="78">
        <v>2617</v>
      </c>
      <c r="S202" s="78">
        <v>2281</v>
      </c>
      <c r="T202" s="78">
        <v>1028</v>
      </c>
      <c r="U202" s="78">
        <v>26684</v>
      </c>
      <c r="V202" s="78">
        <v>3241</v>
      </c>
      <c r="W202" s="78">
        <v>2578</v>
      </c>
      <c r="X202" s="78">
        <v>3994</v>
      </c>
      <c r="Y202" s="78">
        <v>3987</v>
      </c>
      <c r="Z202" s="78">
        <v>3235</v>
      </c>
      <c r="AA202" s="78">
        <v>4523</v>
      </c>
      <c r="AB202" s="78">
        <v>7049</v>
      </c>
      <c r="AC202" s="78">
        <v>1305</v>
      </c>
      <c r="AD202" s="116">
        <v>94316</v>
      </c>
      <c r="AE202" s="78">
        <v>1651</v>
      </c>
      <c r="AF202" s="78">
        <v>1527</v>
      </c>
      <c r="AG202" s="78">
        <v>151</v>
      </c>
      <c r="AH202" s="78">
        <v>18211</v>
      </c>
      <c r="AI202" s="78">
        <v>49135</v>
      </c>
      <c r="AJ202" s="78">
        <v>737</v>
      </c>
      <c r="AK202" s="78">
        <v>433</v>
      </c>
      <c r="AL202" s="78">
        <v>0</v>
      </c>
      <c r="AM202" s="78">
        <v>1296</v>
      </c>
      <c r="AN202" s="78">
        <v>739</v>
      </c>
      <c r="AO202" s="78">
        <v>20436</v>
      </c>
      <c r="AR202" s="34"/>
      <c r="AS202" s="18"/>
      <c r="AT202" s="18"/>
      <c r="AU202" s="20"/>
      <c r="AV202" s="21"/>
      <c r="AW202" s="20"/>
      <c r="AX202" s="18"/>
      <c r="AY202" s="18"/>
      <c r="BE202" s="15"/>
    </row>
    <row r="203" spans="2:57" s="14" customFormat="1" ht="13.5" customHeight="1" x14ac:dyDescent="0.3">
      <c r="B203" s="138"/>
      <c r="C203" s="13" t="s">
        <v>55</v>
      </c>
      <c r="D203" s="111">
        <v>8124</v>
      </c>
      <c r="E203" s="88">
        <v>642</v>
      </c>
      <c r="F203" s="88">
        <v>5699</v>
      </c>
      <c r="G203" s="88">
        <v>1783</v>
      </c>
      <c r="H203" s="114">
        <v>4211</v>
      </c>
      <c r="I203" s="67">
        <v>297</v>
      </c>
      <c r="J203" s="67">
        <v>3076</v>
      </c>
      <c r="K203" s="67">
        <v>838</v>
      </c>
      <c r="L203" s="117">
        <f t="shared" si="11"/>
        <v>8124</v>
      </c>
      <c r="M203" s="66">
        <v>1272</v>
      </c>
      <c r="N203" s="66">
        <v>763</v>
      </c>
      <c r="O203" s="66">
        <v>561</v>
      </c>
      <c r="P203" s="66">
        <v>539</v>
      </c>
      <c r="Q203" s="66">
        <v>225</v>
      </c>
      <c r="R203" s="66">
        <v>345</v>
      </c>
      <c r="S203" s="66">
        <v>282</v>
      </c>
      <c r="T203" s="66">
        <v>167</v>
      </c>
      <c r="U203" s="66">
        <v>1147</v>
      </c>
      <c r="V203" s="66">
        <v>276</v>
      </c>
      <c r="W203" s="66">
        <v>293</v>
      </c>
      <c r="X203" s="66">
        <v>398</v>
      </c>
      <c r="Y203" s="66">
        <v>393</v>
      </c>
      <c r="Z203" s="66">
        <v>400</v>
      </c>
      <c r="AA203" s="66">
        <v>604</v>
      </c>
      <c r="AB203" s="66">
        <v>398</v>
      </c>
      <c r="AC203" s="66">
        <v>61</v>
      </c>
      <c r="AD203" s="114">
        <v>8124</v>
      </c>
      <c r="AE203" s="66">
        <v>157</v>
      </c>
      <c r="AF203" s="66">
        <v>158</v>
      </c>
      <c r="AG203" s="66">
        <v>9</v>
      </c>
      <c r="AH203" s="66">
        <v>1864</v>
      </c>
      <c r="AI203" s="66">
        <v>4096</v>
      </c>
      <c r="AJ203" s="66">
        <v>93</v>
      </c>
      <c r="AK203" s="66">
        <v>22</v>
      </c>
      <c r="AL203" s="66">
        <v>1</v>
      </c>
      <c r="AM203" s="66">
        <v>132</v>
      </c>
      <c r="AN203" s="66">
        <v>164</v>
      </c>
      <c r="AO203" s="66">
        <v>1428</v>
      </c>
      <c r="AP203" s="25"/>
      <c r="AQ203" s="25"/>
      <c r="AR203" s="34"/>
      <c r="AS203" s="18"/>
      <c r="AT203" s="18"/>
      <c r="AU203" s="20"/>
      <c r="AV203" s="21"/>
      <c r="AW203" s="20"/>
      <c r="AX203" s="18"/>
      <c r="AY203" s="18"/>
      <c r="BE203" s="15"/>
    </row>
    <row r="204" spans="2:57" s="14" customFormat="1" ht="13.5" customHeight="1" x14ac:dyDescent="0.3">
      <c r="B204" s="138"/>
      <c r="C204" s="13" t="s">
        <v>51</v>
      </c>
      <c r="D204" s="111">
        <v>24044</v>
      </c>
      <c r="E204" s="88">
        <v>0</v>
      </c>
      <c r="F204" s="88">
        <v>12991</v>
      </c>
      <c r="G204" s="88">
        <v>11053</v>
      </c>
      <c r="H204" s="114">
        <v>13022</v>
      </c>
      <c r="I204" s="67">
        <v>0</v>
      </c>
      <c r="J204" s="67">
        <v>7411</v>
      </c>
      <c r="K204" s="67">
        <v>5611</v>
      </c>
      <c r="L204" s="117">
        <f t="shared" si="11"/>
        <v>24044</v>
      </c>
      <c r="M204" s="66">
        <v>4022</v>
      </c>
      <c r="N204" s="66">
        <v>1705</v>
      </c>
      <c r="O204" s="66">
        <v>1197</v>
      </c>
      <c r="P204" s="66">
        <v>1621</v>
      </c>
      <c r="Q204" s="66">
        <v>667</v>
      </c>
      <c r="R204" s="66">
        <v>705</v>
      </c>
      <c r="S204" s="66">
        <v>472</v>
      </c>
      <c r="T204" s="66">
        <v>88</v>
      </c>
      <c r="U204" s="66">
        <v>4577</v>
      </c>
      <c r="V204" s="66">
        <v>909</v>
      </c>
      <c r="W204" s="66">
        <v>1077</v>
      </c>
      <c r="X204" s="66">
        <v>1231</v>
      </c>
      <c r="Y204" s="66">
        <v>1033</v>
      </c>
      <c r="Z204" s="66">
        <v>1481</v>
      </c>
      <c r="AA204" s="66">
        <v>1485</v>
      </c>
      <c r="AB204" s="66">
        <v>1411</v>
      </c>
      <c r="AC204" s="66">
        <v>363</v>
      </c>
      <c r="AD204" s="114">
        <v>24044</v>
      </c>
      <c r="AE204" s="66">
        <v>479</v>
      </c>
      <c r="AF204" s="66">
        <v>448</v>
      </c>
      <c r="AG204" s="66">
        <v>33</v>
      </c>
      <c r="AH204" s="66">
        <v>5768</v>
      </c>
      <c r="AI204" s="66">
        <v>9789</v>
      </c>
      <c r="AJ204" s="66">
        <v>264</v>
      </c>
      <c r="AK204" s="66">
        <v>58</v>
      </c>
      <c r="AL204" s="66">
        <v>2</v>
      </c>
      <c r="AM204" s="66">
        <v>360</v>
      </c>
      <c r="AN204" s="66">
        <v>197</v>
      </c>
      <c r="AO204" s="66">
        <v>6646</v>
      </c>
      <c r="AP204" s="25"/>
      <c r="AQ204" s="25"/>
      <c r="AR204" s="34"/>
      <c r="AS204" s="18"/>
      <c r="AT204" s="18"/>
      <c r="AU204" s="20"/>
      <c r="AV204" s="21"/>
      <c r="AW204" s="20"/>
      <c r="AX204" s="18"/>
      <c r="AY204" s="18"/>
      <c r="BE204" s="15"/>
    </row>
    <row r="205" spans="2:57" s="14" customFormat="1" ht="13.5" customHeight="1" x14ac:dyDescent="0.3">
      <c r="B205" s="138"/>
      <c r="C205" s="22" t="s">
        <v>52</v>
      </c>
      <c r="D205" s="111">
        <v>4126</v>
      </c>
      <c r="E205" s="88">
        <v>0</v>
      </c>
      <c r="F205" s="88">
        <v>1897</v>
      </c>
      <c r="G205" s="88">
        <v>2229</v>
      </c>
      <c r="H205" s="114">
        <v>2094</v>
      </c>
      <c r="I205" s="67">
        <v>0</v>
      </c>
      <c r="J205" s="67">
        <v>1147</v>
      </c>
      <c r="K205" s="67">
        <v>947</v>
      </c>
      <c r="L205" s="117">
        <f t="shared" si="11"/>
        <v>4126</v>
      </c>
      <c r="M205" s="66">
        <v>1229</v>
      </c>
      <c r="N205" s="66">
        <v>128</v>
      </c>
      <c r="O205" s="66">
        <v>210</v>
      </c>
      <c r="P205" s="66">
        <v>109</v>
      </c>
      <c r="Q205" s="66">
        <v>0</v>
      </c>
      <c r="R205" s="66">
        <v>533</v>
      </c>
      <c r="S205" s="66">
        <v>54</v>
      </c>
      <c r="T205" s="66">
        <v>60</v>
      </c>
      <c r="U205" s="66">
        <v>294</v>
      </c>
      <c r="V205" s="66">
        <v>44</v>
      </c>
      <c r="W205" s="66">
        <v>62</v>
      </c>
      <c r="X205" s="66">
        <v>231</v>
      </c>
      <c r="Y205" s="66">
        <v>69</v>
      </c>
      <c r="Z205" s="66">
        <v>479</v>
      </c>
      <c r="AA205" s="66">
        <v>624</v>
      </c>
      <c r="AB205" s="66">
        <v>0</v>
      </c>
      <c r="AC205" s="66">
        <v>0</v>
      </c>
      <c r="AD205" s="114">
        <v>4126</v>
      </c>
      <c r="AE205" s="66">
        <v>62</v>
      </c>
      <c r="AF205" s="66">
        <v>58</v>
      </c>
      <c r="AG205" s="66">
        <v>7</v>
      </c>
      <c r="AH205" s="66">
        <v>740</v>
      </c>
      <c r="AI205" s="66">
        <v>2210</v>
      </c>
      <c r="AJ205" s="66">
        <v>27</v>
      </c>
      <c r="AK205" s="66">
        <v>24</v>
      </c>
      <c r="AL205" s="66">
        <v>0</v>
      </c>
      <c r="AM205" s="66">
        <v>50</v>
      </c>
      <c r="AN205" s="66">
        <v>46</v>
      </c>
      <c r="AO205" s="66">
        <v>902</v>
      </c>
      <c r="AP205" s="7"/>
      <c r="AQ205" s="7"/>
      <c r="AR205" s="20"/>
      <c r="AS205" s="20"/>
      <c r="AT205" s="20"/>
      <c r="AU205" s="20"/>
      <c r="AV205" s="20"/>
      <c r="AW205" s="20"/>
      <c r="AX205" s="18"/>
      <c r="AY205" s="18"/>
      <c r="BE205" s="15"/>
    </row>
    <row r="206" spans="2:57" s="14" customFormat="1" ht="13.5" customHeight="1" thickBot="1" x14ac:dyDescent="0.35">
      <c r="B206" s="139"/>
      <c r="C206" s="33" t="s">
        <v>58</v>
      </c>
      <c r="D206" s="112">
        <v>130610</v>
      </c>
      <c r="E206" s="89">
        <v>1310</v>
      </c>
      <c r="F206" s="89">
        <v>79312</v>
      </c>
      <c r="G206" s="89">
        <v>49988</v>
      </c>
      <c r="H206" s="115">
        <v>75843</v>
      </c>
      <c r="I206" s="72">
        <v>660</v>
      </c>
      <c r="J206" s="72">
        <v>51869</v>
      </c>
      <c r="K206" s="72">
        <v>23314</v>
      </c>
      <c r="L206" s="110">
        <f t="shared" si="11"/>
        <v>130610</v>
      </c>
      <c r="M206" s="71">
        <v>20635</v>
      </c>
      <c r="N206" s="71">
        <v>7691</v>
      </c>
      <c r="O206" s="71">
        <v>6325</v>
      </c>
      <c r="P206" s="71">
        <v>7384</v>
      </c>
      <c r="Q206" s="71">
        <v>4007</v>
      </c>
      <c r="R206" s="71">
        <v>4200</v>
      </c>
      <c r="S206" s="71">
        <v>3089</v>
      </c>
      <c r="T206" s="71">
        <v>1343</v>
      </c>
      <c r="U206" s="71">
        <v>32702</v>
      </c>
      <c r="V206" s="71">
        <v>4470</v>
      </c>
      <c r="W206" s="71">
        <v>4010</v>
      </c>
      <c r="X206" s="71">
        <v>5854</v>
      </c>
      <c r="Y206" s="71">
        <v>5482</v>
      </c>
      <c r="Z206" s="71">
        <v>5595</v>
      </c>
      <c r="AA206" s="71">
        <v>7236</v>
      </c>
      <c r="AB206" s="71">
        <v>8858</v>
      </c>
      <c r="AC206" s="71">
        <v>1729</v>
      </c>
      <c r="AD206" s="115">
        <v>130610</v>
      </c>
      <c r="AE206" s="71">
        <v>2349</v>
      </c>
      <c r="AF206" s="71">
        <v>2191</v>
      </c>
      <c r="AG206" s="71">
        <v>200</v>
      </c>
      <c r="AH206" s="71">
        <v>26583</v>
      </c>
      <c r="AI206" s="71">
        <v>65230</v>
      </c>
      <c r="AJ206" s="71">
        <v>1121</v>
      </c>
      <c r="AK206" s="71">
        <v>537</v>
      </c>
      <c r="AL206" s="71">
        <v>3</v>
      </c>
      <c r="AM206" s="71">
        <v>1838</v>
      </c>
      <c r="AN206" s="71">
        <v>1146</v>
      </c>
      <c r="AO206" s="71">
        <v>29412</v>
      </c>
      <c r="AP206" s="7"/>
      <c r="AQ206" s="7"/>
      <c r="AR206" s="20"/>
      <c r="AS206" s="31"/>
      <c r="AT206" s="31"/>
      <c r="AU206" s="26"/>
      <c r="AV206" s="26"/>
      <c r="AW206" s="20"/>
      <c r="AX206" s="18"/>
      <c r="AY206" s="18"/>
      <c r="BE206" s="15"/>
    </row>
    <row r="207" spans="2:57" s="14" customFormat="1" ht="13.5" customHeight="1" x14ac:dyDescent="0.3">
      <c r="B207" s="137">
        <v>2024</v>
      </c>
      <c r="C207" s="12" t="s">
        <v>49</v>
      </c>
      <c r="D207" s="113">
        <v>92514</v>
      </c>
      <c r="E207" s="87">
        <v>678</v>
      </c>
      <c r="F207" s="87">
        <v>57123</v>
      </c>
      <c r="G207" s="87">
        <v>34713</v>
      </c>
      <c r="H207" s="116">
        <v>56249</v>
      </c>
      <c r="I207" s="79">
        <v>364</v>
      </c>
      <c r="J207" s="79">
        <v>39507</v>
      </c>
      <c r="K207" s="79">
        <v>16378</v>
      </c>
      <c r="L207" s="117">
        <v>92514</v>
      </c>
      <c r="M207" s="78">
        <v>13841</v>
      </c>
      <c r="N207" s="78">
        <v>4947</v>
      </c>
      <c r="O207" s="78">
        <v>4153</v>
      </c>
      <c r="P207" s="78">
        <v>5012</v>
      </c>
      <c r="Q207" s="78">
        <v>2761</v>
      </c>
      <c r="R207" s="78">
        <v>2534</v>
      </c>
      <c r="S207" s="78">
        <v>2209</v>
      </c>
      <c r="T207" s="78">
        <v>1088</v>
      </c>
      <c r="U207" s="78">
        <v>26914</v>
      </c>
      <c r="V207" s="78">
        <v>3051</v>
      </c>
      <c r="W207" s="78">
        <v>2367</v>
      </c>
      <c r="X207" s="78">
        <v>3927</v>
      </c>
      <c r="Y207" s="78">
        <v>3957</v>
      </c>
      <c r="Z207" s="78">
        <v>3065</v>
      </c>
      <c r="AA207" s="78">
        <v>4213</v>
      </c>
      <c r="AB207" s="78">
        <v>7116</v>
      </c>
      <c r="AC207" s="78">
        <v>1359</v>
      </c>
      <c r="AD207" s="116">
        <v>92514</v>
      </c>
      <c r="AE207" s="78">
        <v>1626</v>
      </c>
      <c r="AF207" s="78">
        <v>1504</v>
      </c>
      <c r="AG207" s="78">
        <v>122</v>
      </c>
      <c r="AH207" s="78">
        <v>17545</v>
      </c>
      <c r="AI207" s="78">
        <v>47201</v>
      </c>
      <c r="AJ207" s="78">
        <v>744</v>
      </c>
      <c r="AK207" s="78">
        <v>430</v>
      </c>
      <c r="AL207" s="78">
        <v>0</v>
      </c>
      <c r="AM207" s="78">
        <v>1265</v>
      </c>
      <c r="AN207" s="78">
        <v>723</v>
      </c>
      <c r="AO207" s="78">
        <v>21354</v>
      </c>
      <c r="AR207" s="34"/>
      <c r="AS207" s="18"/>
      <c r="AT207" s="18"/>
      <c r="AU207" s="20"/>
      <c r="AV207" s="21"/>
      <c r="AW207" s="20"/>
      <c r="AX207" s="18"/>
      <c r="AY207" s="18"/>
      <c r="BE207" s="15"/>
    </row>
    <row r="208" spans="2:57" s="14" customFormat="1" ht="13.5" customHeight="1" x14ac:dyDescent="0.3">
      <c r="B208" s="138"/>
      <c r="C208" s="13" t="s">
        <v>55</v>
      </c>
      <c r="D208" s="111">
        <v>7927</v>
      </c>
      <c r="E208" s="88">
        <v>635</v>
      </c>
      <c r="F208" s="88">
        <v>5612</v>
      </c>
      <c r="G208" s="88">
        <v>1680</v>
      </c>
      <c r="H208" s="114">
        <v>4193</v>
      </c>
      <c r="I208" s="67">
        <v>303</v>
      </c>
      <c r="J208" s="67">
        <v>3087</v>
      </c>
      <c r="K208" s="67">
        <v>803</v>
      </c>
      <c r="L208" s="117">
        <v>7927</v>
      </c>
      <c r="M208" s="66">
        <v>1247</v>
      </c>
      <c r="N208" s="66">
        <v>713</v>
      </c>
      <c r="O208" s="66">
        <v>561</v>
      </c>
      <c r="P208" s="66">
        <v>548</v>
      </c>
      <c r="Q208" s="66">
        <v>224</v>
      </c>
      <c r="R208" s="66">
        <v>336</v>
      </c>
      <c r="S208" s="66">
        <v>274</v>
      </c>
      <c r="T208" s="66">
        <v>163</v>
      </c>
      <c r="U208" s="66">
        <v>1148</v>
      </c>
      <c r="V208" s="66">
        <v>229</v>
      </c>
      <c r="W208" s="66">
        <v>273</v>
      </c>
      <c r="X208" s="66">
        <v>378</v>
      </c>
      <c r="Y208" s="66">
        <v>388</v>
      </c>
      <c r="Z208" s="66">
        <v>393</v>
      </c>
      <c r="AA208" s="66">
        <v>598</v>
      </c>
      <c r="AB208" s="66">
        <v>394</v>
      </c>
      <c r="AC208" s="66">
        <v>60</v>
      </c>
      <c r="AD208" s="114">
        <v>7927</v>
      </c>
      <c r="AE208" s="66">
        <v>157</v>
      </c>
      <c r="AF208" s="66">
        <v>161</v>
      </c>
      <c r="AG208" s="66">
        <v>8</v>
      </c>
      <c r="AH208" s="66">
        <v>1823</v>
      </c>
      <c r="AI208" s="66">
        <v>3913</v>
      </c>
      <c r="AJ208" s="66">
        <v>97</v>
      </c>
      <c r="AK208" s="66">
        <v>27</v>
      </c>
      <c r="AL208" s="66">
        <v>1</v>
      </c>
      <c r="AM208" s="66">
        <v>133</v>
      </c>
      <c r="AN208" s="66">
        <v>170</v>
      </c>
      <c r="AO208" s="66">
        <v>1437</v>
      </c>
      <c r="AP208" s="25"/>
      <c r="AQ208" s="25"/>
      <c r="AR208" s="34"/>
      <c r="AS208" s="18"/>
      <c r="AT208" s="18"/>
      <c r="AU208" s="20"/>
      <c r="AV208" s="21"/>
      <c r="AW208" s="20"/>
      <c r="AX208" s="18"/>
      <c r="AY208" s="18"/>
      <c r="BE208" s="15"/>
    </row>
    <row r="209" spans="2:57" s="14" customFormat="1" ht="13.5" customHeight="1" x14ac:dyDescent="0.3">
      <c r="B209" s="138"/>
      <c r="C209" s="13" t="s">
        <v>51</v>
      </c>
      <c r="D209" s="111">
        <v>23396</v>
      </c>
      <c r="E209" s="88">
        <v>0</v>
      </c>
      <c r="F209" s="88">
        <v>12599</v>
      </c>
      <c r="G209" s="88">
        <v>10797</v>
      </c>
      <c r="H209" s="114">
        <v>12975</v>
      </c>
      <c r="I209" s="67">
        <v>0</v>
      </c>
      <c r="J209" s="67">
        <v>7316</v>
      </c>
      <c r="K209" s="67">
        <v>5659</v>
      </c>
      <c r="L209" s="117">
        <v>23396</v>
      </c>
      <c r="M209" s="66">
        <v>3856</v>
      </c>
      <c r="N209" s="66">
        <v>1677</v>
      </c>
      <c r="O209" s="66">
        <v>1160</v>
      </c>
      <c r="P209" s="66">
        <v>1618</v>
      </c>
      <c r="Q209" s="66">
        <v>651</v>
      </c>
      <c r="R209" s="66">
        <v>684</v>
      </c>
      <c r="S209" s="66">
        <v>460</v>
      </c>
      <c r="T209" s="66">
        <v>89</v>
      </c>
      <c r="U209" s="66">
        <v>4453</v>
      </c>
      <c r="V209" s="66">
        <v>878</v>
      </c>
      <c r="W209" s="66">
        <v>1050</v>
      </c>
      <c r="X209" s="66">
        <v>1180</v>
      </c>
      <c r="Y209" s="66">
        <v>973</v>
      </c>
      <c r="Z209" s="66">
        <v>1439</v>
      </c>
      <c r="AA209" s="66">
        <v>1468</v>
      </c>
      <c r="AB209" s="66">
        <v>1392</v>
      </c>
      <c r="AC209" s="66">
        <v>368</v>
      </c>
      <c r="AD209" s="114">
        <v>23396</v>
      </c>
      <c r="AE209" s="66">
        <v>476</v>
      </c>
      <c r="AF209" s="66">
        <v>440</v>
      </c>
      <c r="AG209" s="66">
        <v>24</v>
      </c>
      <c r="AH209" s="66">
        <v>5516</v>
      </c>
      <c r="AI209" s="66">
        <v>9174</v>
      </c>
      <c r="AJ209" s="66">
        <v>266</v>
      </c>
      <c r="AK209" s="66">
        <v>57</v>
      </c>
      <c r="AL209" s="66">
        <v>0</v>
      </c>
      <c r="AM209" s="66">
        <v>357</v>
      </c>
      <c r="AN209" s="66">
        <v>201</v>
      </c>
      <c r="AO209" s="66">
        <v>6885</v>
      </c>
      <c r="AP209" s="25"/>
      <c r="AQ209" s="25"/>
      <c r="AR209" s="34"/>
      <c r="AS209" s="18"/>
      <c r="AT209" s="18"/>
      <c r="AU209" s="20"/>
      <c r="AV209" s="21"/>
      <c r="AW209" s="20"/>
      <c r="AX209" s="18"/>
      <c r="AY209" s="18"/>
      <c r="BE209" s="15"/>
    </row>
    <row r="210" spans="2:57" s="14" customFormat="1" ht="13.5" customHeight="1" x14ac:dyDescent="0.3">
      <c r="B210" s="138"/>
      <c r="C210" s="22" t="s">
        <v>52</v>
      </c>
      <c r="D210" s="111">
        <v>5599</v>
      </c>
      <c r="E210" s="88">
        <v>0</v>
      </c>
      <c r="F210" s="88">
        <v>3301</v>
      </c>
      <c r="G210" s="88">
        <v>2298</v>
      </c>
      <c r="H210" s="114">
        <v>2967</v>
      </c>
      <c r="I210" s="67">
        <v>0</v>
      </c>
      <c r="J210" s="67">
        <v>1970</v>
      </c>
      <c r="K210" s="67">
        <v>997</v>
      </c>
      <c r="L210" s="117">
        <v>5599</v>
      </c>
      <c r="M210" s="66">
        <v>1240</v>
      </c>
      <c r="N210" s="66">
        <v>264</v>
      </c>
      <c r="O210" s="66">
        <v>352</v>
      </c>
      <c r="P210" s="66">
        <v>109</v>
      </c>
      <c r="Q210" s="66">
        <v>314</v>
      </c>
      <c r="R210" s="66">
        <v>536</v>
      </c>
      <c r="S210" s="66">
        <v>54</v>
      </c>
      <c r="T210" s="66">
        <v>63</v>
      </c>
      <c r="U210" s="66">
        <v>296</v>
      </c>
      <c r="V210" s="66">
        <v>208</v>
      </c>
      <c r="W210" s="66">
        <v>246</v>
      </c>
      <c r="X210" s="66">
        <v>341</v>
      </c>
      <c r="Y210" s="66">
        <v>71</v>
      </c>
      <c r="Z210" s="66">
        <v>633</v>
      </c>
      <c r="AA210" s="66">
        <v>872</v>
      </c>
      <c r="AB210" s="66">
        <v>0</v>
      </c>
      <c r="AC210" s="66">
        <v>0</v>
      </c>
      <c r="AD210" s="114">
        <v>5599</v>
      </c>
      <c r="AE210" s="66">
        <v>91</v>
      </c>
      <c r="AF210" s="66">
        <v>87</v>
      </c>
      <c r="AG210" s="66">
        <v>12</v>
      </c>
      <c r="AH210" s="66">
        <v>1040</v>
      </c>
      <c r="AI210" s="66">
        <v>2932</v>
      </c>
      <c r="AJ210" s="66">
        <v>40</v>
      </c>
      <c r="AK210" s="66">
        <v>39</v>
      </c>
      <c r="AL210" s="66">
        <v>0</v>
      </c>
      <c r="AM210" s="66">
        <v>73</v>
      </c>
      <c r="AN210" s="66">
        <v>75</v>
      </c>
      <c r="AO210" s="66">
        <v>1210</v>
      </c>
      <c r="AP210" s="7"/>
      <c r="AQ210" s="7"/>
      <c r="AR210" s="20"/>
      <c r="AS210" s="20"/>
      <c r="AT210" s="20"/>
      <c r="AU210" s="20"/>
      <c r="AV210" s="20"/>
      <c r="AW210" s="20"/>
      <c r="AX210" s="18"/>
      <c r="AY210" s="18"/>
      <c r="BE210" s="15"/>
    </row>
    <row r="211" spans="2:57" s="14" customFormat="1" ht="13.5" customHeight="1" thickBot="1" x14ac:dyDescent="0.35">
      <c r="B211" s="139"/>
      <c r="C211" s="33" t="s">
        <v>58</v>
      </c>
      <c r="D211" s="112">
        <v>129436</v>
      </c>
      <c r="E211" s="89">
        <v>1313</v>
      </c>
      <c r="F211" s="89">
        <v>78635</v>
      </c>
      <c r="G211" s="89">
        <v>49488</v>
      </c>
      <c r="H211" s="115">
        <v>76384</v>
      </c>
      <c r="I211" s="72">
        <v>667</v>
      </c>
      <c r="J211" s="72">
        <v>51880</v>
      </c>
      <c r="K211" s="72">
        <v>23837</v>
      </c>
      <c r="L211" s="110">
        <v>129436</v>
      </c>
      <c r="M211" s="71">
        <v>20184</v>
      </c>
      <c r="N211" s="71">
        <v>7601</v>
      </c>
      <c r="O211" s="71">
        <v>6226</v>
      </c>
      <c r="P211" s="71">
        <v>7287</v>
      </c>
      <c r="Q211" s="71">
        <v>3950</v>
      </c>
      <c r="R211" s="71">
        <v>4090</v>
      </c>
      <c r="S211" s="71">
        <v>2997</v>
      </c>
      <c r="T211" s="71">
        <v>1403</v>
      </c>
      <c r="U211" s="71">
        <v>32811</v>
      </c>
      <c r="V211" s="71">
        <v>4366</v>
      </c>
      <c r="W211" s="71">
        <v>3936</v>
      </c>
      <c r="X211" s="71">
        <v>5826</v>
      </c>
      <c r="Y211" s="71">
        <v>5389</v>
      </c>
      <c r="Z211" s="71">
        <v>5530</v>
      </c>
      <c r="AA211" s="71">
        <v>7151</v>
      </c>
      <c r="AB211" s="71">
        <v>8902</v>
      </c>
      <c r="AC211" s="71">
        <v>1787</v>
      </c>
      <c r="AD211" s="115">
        <v>129436</v>
      </c>
      <c r="AE211" s="71">
        <v>2350</v>
      </c>
      <c r="AF211" s="71">
        <v>2192</v>
      </c>
      <c r="AG211" s="71">
        <v>166</v>
      </c>
      <c r="AH211" s="71">
        <v>25924</v>
      </c>
      <c r="AI211" s="71">
        <v>63220</v>
      </c>
      <c r="AJ211" s="71">
        <v>1147</v>
      </c>
      <c r="AK211" s="71">
        <v>553</v>
      </c>
      <c r="AL211" s="71">
        <v>1</v>
      </c>
      <c r="AM211" s="71">
        <v>1828</v>
      </c>
      <c r="AN211" s="71">
        <v>1169</v>
      </c>
      <c r="AO211" s="71">
        <v>30886</v>
      </c>
      <c r="AP211" s="7"/>
      <c r="AQ211" s="7"/>
      <c r="AR211" s="20"/>
      <c r="AS211" s="31"/>
      <c r="AT211" s="31"/>
      <c r="AU211" s="26"/>
      <c r="AV211" s="26"/>
      <c r="AW211" s="20"/>
      <c r="AX211" s="18"/>
      <c r="AY211" s="18"/>
      <c r="BE211" s="15"/>
    </row>
    <row r="212" spans="2:57" s="14" customFormat="1" ht="13.5" customHeight="1" x14ac:dyDescent="0.3">
      <c r="B212" s="137">
        <v>2025</v>
      </c>
      <c r="C212" s="12" t="s">
        <v>49</v>
      </c>
      <c r="D212" s="113">
        <v>89536</v>
      </c>
      <c r="E212" s="87">
        <v>684</v>
      </c>
      <c r="F212" s="87">
        <v>54545</v>
      </c>
      <c r="G212" s="87">
        <v>34307</v>
      </c>
      <c r="H212" s="116">
        <v>54834</v>
      </c>
      <c r="I212" s="79">
        <v>379</v>
      </c>
      <c r="J212" s="79">
        <v>37905</v>
      </c>
      <c r="K212" s="79">
        <v>16550</v>
      </c>
      <c r="L212" s="117">
        <v>89536</v>
      </c>
      <c r="M212" s="78">
        <v>13622</v>
      </c>
      <c r="N212" s="78">
        <v>4999</v>
      </c>
      <c r="O212" s="78">
        <v>3781</v>
      </c>
      <c r="P212" s="78">
        <v>4865</v>
      </c>
      <c r="Q212" s="78">
        <v>2725</v>
      </c>
      <c r="R212" s="78">
        <v>2487</v>
      </c>
      <c r="S212" s="78">
        <v>2202</v>
      </c>
      <c r="T212" s="78">
        <v>1145</v>
      </c>
      <c r="U212" s="78">
        <v>25808</v>
      </c>
      <c r="V212" s="78">
        <v>2981</v>
      </c>
      <c r="W212" s="78">
        <v>2336</v>
      </c>
      <c r="X212" s="78">
        <v>4015</v>
      </c>
      <c r="Y212" s="78">
        <v>3484</v>
      </c>
      <c r="Z212" s="78">
        <v>2730</v>
      </c>
      <c r="AA212" s="78">
        <v>4182</v>
      </c>
      <c r="AB212" s="78">
        <v>6847</v>
      </c>
      <c r="AC212" s="78">
        <v>1327</v>
      </c>
      <c r="AD212" s="116">
        <v>89536</v>
      </c>
      <c r="AE212" s="78">
        <v>1581</v>
      </c>
      <c r="AF212" s="78">
        <v>1463</v>
      </c>
      <c r="AG212" s="78">
        <v>103</v>
      </c>
      <c r="AH212" s="78">
        <v>16872</v>
      </c>
      <c r="AI212" s="78">
        <v>44621</v>
      </c>
      <c r="AJ212" s="78">
        <v>736</v>
      </c>
      <c r="AK212" s="78">
        <v>427</v>
      </c>
      <c r="AL212" s="78">
        <v>1</v>
      </c>
      <c r="AM212" s="78">
        <v>1223</v>
      </c>
      <c r="AN212" s="78">
        <v>713</v>
      </c>
      <c r="AO212" s="78">
        <v>21796</v>
      </c>
      <c r="AP212" s="7"/>
      <c r="AQ212" s="7"/>
      <c r="AR212" s="20"/>
      <c r="AS212" s="31"/>
      <c r="AT212" s="31"/>
      <c r="AU212" s="26"/>
      <c r="AV212" s="26"/>
      <c r="AW212" s="20"/>
      <c r="AX212" s="18"/>
      <c r="AY212" s="18"/>
      <c r="BE212" s="15"/>
    </row>
    <row r="213" spans="2:57" s="14" customFormat="1" ht="13.5" customHeight="1" x14ac:dyDescent="0.3">
      <c r="B213" s="138"/>
      <c r="C213" s="13" t="s">
        <v>55</v>
      </c>
      <c r="D213" s="111">
        <v>7969</v>
      </c>
      <c r="E213" s="88">
        <v>644</v>
      </c>
      <c r="F213" s="88">
        <v>5673</v>
      </c>
      <c r="G213" s="88">
        <v>1652</v>
      </c>
      <c r="H213" s="114">
        <v>4269</v>
      </c>
      <c r="I213" s="67">
        <v>309</v>
      </c>
      <c r="J213" s="67">
        <v>3150</v>
      </c>
      <c r="K213" s="67">
        <v>810</v>
      </c>
      <c r="L213" s="117">
        <v>7969</v>
      </c>
      <c r="M213" s="66">
        <v>1253</v>
      </c>
      <c r="N213" s="66">
        <v>707</v>
      </c>
      <c r="O213" s="66">
        <v>611</v>
      </c>
      <c r="P213" s="66">
        <v>551</v>
      </c>
      <c r="Q213" s="66">
        <v>219</v>
      </c>
      <c r="R213" s="66">
        <v>328</v>
      </c>
      <c r="S213" s="66">
        <v>266</v>
      </c>
      <c r="T213" s="66">
        <v>159</v>
      </c>
      <c r="U213" s="66">
        <v>1156</v>
      </c>
      <c r="V213" s="66">
        <v>226</v>
      </c>
      <c r="W213" s="66">
        <v>286</v>
      </c>
      <c r="X213" s="66">
        <v>422</v>
      </c>
      <c r="Y213" s="66">
        <v>355</v>
      </c>
      <c r="Z213" s="66">
        <v>382</v>
      </c>
      <c r="AA213" s="66">
        <v>607</v>
      </c>
      <c r="AB213" s="66">
        <v>381</v>
      </c>
      <c r="AC213" s="66">
        <v>60</v>
      </c>
      <c r="AD213" s="114">
        <v>7969</v>
      </c>
      <c r="AE213" s="66">
        <v>159</v>
      </c>
      <c r="AF213" s="66">
        <v>159</v>
      </c>
      <c r="AG213" s="66">
        <v>7</v>
      </c>
      <c r="AH213" s="66">
        <v>1861</v>
      </c>
      <c r="AI213" s="66">
        <v>3826</v>
      </c>
      <c r="AJ213" s="66">
        <v>104</v>
      </c>
      <c r="AK213" s="66">
        <v>28</v>
      </c>
      <c r="AL213" s="66">
        <v>0</v>
      </c>
      <c r="AM213" s="66">
        <v>137</v>
      </c>
      <c r="AN213" s="66">
        <v>169</v>
      </c>
      <c r="AO213" s="66">
        <v>1519</v>
      </c>
      <c r="AP213" s="7"/>
      <c r="AQ213" s="7"/>
      <c r="AR213" s="20"/>
      <c r="AS213" s="31"/>
      <c r="AT213" s="31"/>
      <c r="AU213" s="26"/>
      <c r="AV213" s="26"/>
      <c r="AW213" s="20"/>
      <c r="AX213" s="18"/>
      <c r="AY213" s="18"/>
      <c r="BE213" s="15"/>
    </row>
    <row r="214" spans="2:57" s="14" customFormat="1" ht="13.5" customHeight="1" x14ac:dyDescent="0.3">
      <c r="B214" s="138"/>
      <c r="C214" s="13" t="s">
        <v>51</v>
      </c>
      <c r="D214" s="111">
        <v>22944</v>
      </c>
      <c r="E214" s="88">
        <v>0</v>
      </c>
      <c r="F214" s="88">
        <v>12217</v>
      </c>
      <c r="G214" s="88">
        <v>10727</v>
      </c>
      <c r="H214" s="114">
        <v>13018</v>
      </c>
      <c r="I214" s="67">
        <v>0</v>
      </c>
      <c r="J214" s="67">
        <v>7275</v>
      </c>
      <c r="K214" s="67">
        <v>5743</v>
      </c>
      <c r="L214" s="117">
        <v>22944</v>
      </c>
      <c r="M214" s="66">
        <v>3831</v>
      </c>
      <c r="N214" s="66">
        <v>1650</v>
      </c>
      <c r="O214" s="66">
        <v>1047</v>
      </c>
      <c r="P214" s="66">
        <v>1617</v>
      </c>
      <c r="Q214" s="66">
        <v>644</v>
      </c>
      <c r="R214" s="66">
        <v>656</v>
      </c>
      <c r="S214" s="66">
        <v>459</v>
      </c>
      <c r="T214" s="66">
        <v>92</v>
      </c>
      <c r="U214" s="66">
        <v>4391</v>
      </c>
      <c r="V214" s="66">
        <v>843</v>
      </c>
      <c r="W214" s="66">
        <v>1028</v>
      </c>
      <c r="X214" s="66">
        <v>1124</v>
      </c>
      <c r="Y214" s="66">
        <v>971</v>
      </c>
      <c r="Z214" s="66">
        <v>1433</v>
      </c>
      <c r="AA214" s="66">
        <v>1445</v>
      </c>
      <c r="AB214" s="66">
        <v>1363</v>
      </c>
      <c r="AC214" s="66">
        <v>350</v>
      </c>
      <c r="AD214" s="114">
        <v>22944</v>
      </c>
      <c r="AE214" s="66">
        <v>468</v>
      </c>
      <c r="AF214" s="66">
        <v>449</v>
      </c>
      <c r="AG214" s="66">
        <v>26</v>
      </c>
      <c r="AH214" s="66">
        <v>5370</v>
      </c>
      <c r="AI214" s="66">
        <v>8618</v>
      </c>
      <c r="AJ214" s="66">
        <v>257</v>
      </c>
      <c r="AK214" s="66">
        <v>62</v>
      </c>
      <c r="AL214" s="66">
        <v>0</v>
      </c>
      <c r="AM214" s="66">
        <v>357</v>
      </c>
      <c r="AN214" s="66">
        <v>197</v>
      </c>
      <c r="AO214" s="66">
        <v>7140</v>
      </c>
      <c r="AP214" s="7"/>
      <c r="AQ214" s="7"/>
      <c r="AR214" s="20"/>
      <c r="AS214" s="31"/>
      <c r="AT214" s="31"/>
      <c r="AU214" s="26"/>
      <c r="AV214" s="26"/>
      <c r="AW214" s="20"/>
      <c r="AX214" s="18"/>
      <c r="AY214" s="18"/>
      <c r="BE214" s="15"/>
    </row>
    <row r="215" spans="2:57" s="14" customFormat="1" ht="13.5" customHeight="1" x14ac:dyDescent="0.3">
      <c r="B215" s="138"/>
      <c r="C215" s="22" t="s">
        <v>52</v>
      </c>
      <c r="D215" s="111">
        <v>7884</v>
      </c>
      <c r="E215" s="88">
        <v>0</v>
      </c>
      <c r="F215" s="88">
        <v>5676</v>
      </c>
      <c r="G215" s="88">
        <v>2208</v>
      </c>
      <c r="H215" s="114">
        <v>4478</v>
      </c>
      <c r="I215" s="67">
        <v>0</v>
      </c>
      <c r="J215" s="67">
        <v>3521</v>
      </c>
      <c r="K215" s="67">
        <v>957</v>
      </c>
      <c r="L215" s="117">
        <v>7884</v>
      </c>
      <c r="M215" s="66">
        <v>1144</v>
      </c>
      <c r="N215" s="66">
        <v>176</v>
      </c>
      <c r="O215" s="66">
        <v>546</v>
      </c>
      <c r="P215" s="66">
        <v>266</v>
      </c>
      <c r="Q215" s="66">
        <v>303</v>
      </c>
      <c r="R215" s="66">
        <v>536</v>
      </c>
      <c r="S215" s="66">
        <v>53</v>
      </c>
      <c r="T215" s="66">
        <v>34</v>
      </c>
      <c r="U215" s="66">
        <v>1538</v>
      </c>
      <c r="V215" s="66">
        <v>200</v>
      </c>
      <c r="W215" s="66">
        <v>335</v>
      </c>
      <c r="X215" s="66">
        <v>381</v>
      </c>
      <c r="Y215" s="66">
        <v>544</v>
      </c>
      <c r="Z215" s="66">
        <v>812</v>
      </c>
      <c r="AA215" s="66">
        <v>862</v>
      </c>
      <c r="AB215" s="66">
        <v>113</v>
      </c>
      <c r="AC215" s="66">
        <v>41</v>
      </c>
      <c r="AD215" s="114">
        <v>7884</v>
      </c>
      <c r="AE215" s="66">
        <v>131</v>
      </c>
      <c r="AF215" s="66">
        <v>122</v>
      </c>
      <c r="AG215" s="66">
        <v>19</v>
      </c>
      <c r="AH215" s="66">
        <v>1535</v>
      </c>
      <c r="AI215" s="66">
        <v>4210</v>
      </c>
      <c r="AJ215" s="66">
        <v>70</v>
      </c>
      <c r="AK215" s="66">
        <v>57</v>
      </c>
      <c r="AL215" s="66">
        <v>0</v>
      </c>
      <c r="AM215" s="66">
        <v>122</v>
      </c>
      <c r="AN215" s="66">
        <v>105</v>
      </c>
      <c r="AO215" s="66">
        <v>1513</v>
      </c>
      <c r="AP215" s="7"/>
      <c r="AQ215" s="7"/>
      <c r="AR215" s="20"/>
      <c r="AS215" s="31"/>
      <c r="AT215" s="31"/>
      <c r="AU215" s="26"/>
      <c r="AV215" s="26"/>
      <c r="AW215" s="20"/>
      <c r="AX215" s="18"/>
      <c r="AY215" s="18"/>
      <c r="BE215" s="15"/>
    </row>
    <row r="216" spans="2:57" s="14" customFormat="1" ht="13.5" customHeight="1" thickBot="1" x14ac:dyDescent="0.35">
      <c r="B216" s="139"/>
      <c r="C216" s="33" t="s">
        <v>58</v>
      </c>
      <c r="D216" s="112">
        <v>128333</v>
      </c>
      <c r="E216" s="89">
        <v>1328</v>
      </c>
      <c r="F216" s="89">
        <v>78111</v>
      </c>
      <c r="G216" s="89">
        <v>48894</v>
      </c>
      <c r="H216" s="115">
        <v>76599</v>
      </c>
      <c r="I216" s="72">
        <v>688</v>
      </c>
      <c r="J216" s="72">
        <v>51851</v>
      </c>
      <c r="K216" s="72">
        <v>24060</v>
      </c>
      <c r="L216" s="110">
        <v>128333</v>
      </c>
      <c r="M216" s="71">
        <v>19850</v>
      </c>
      <c r="N216" s="71">
        <v>7532</v>
      </c>
      <c r="O216" s="71">
        <v>5985</v>
      </c>
      <c r="P216" s="71">
        <v>7299</v>
      </c>
      <c r="Q216" s="71">
        <v>3891</v>
      </c>
      <c r="R216" s="71">
        <v>4007</v>
      </c>
      <c r="S216" s="71">
        <v>2980</v>
      </c>
      <c r="T216" s="71">
        <v>1430</v>
      </c>
      <c r="U216" s="71">
        <v>32893</v>
      </c>
      <c r="V216" s="71">
        <v>4250</v>
      </c>
      <c r="W216" s="71">
        <v>3985</v>
      </c>
      <c r="X216" s="71">
        <v>5942</v>
      </c>
      <c r="Y216" s="71">
        <v>5354</v>
      </c>
      <c r="Z216" s="71">
        <v>5357</v>
      </c>
      <c r="AA216" s="71">
        <v>7096</v>
      </c>
      <c r="AB216" s="71">
        <v>8704</v>
      </c>
      <c r="AC216" s="71">
        <v>1778</v>
      </c>
      <c r="AD216" s="115">
        <v>128333</v>
      </c>
      <c r="AE216" s="71">
        <v>2339</v>
      </c>
      <c r="AF216" s="71">
        <v>2193</v>
      </c>
      <c r="AG216" s="71">
        <v>155</v>
      </c>
      <c r="AH216" s="71">
        <v>25638</v>
      </c>
      <c r="AI216" s="71">
        <v>61275</v>
      </c>
      <c r="AJ216" s="71">
        <v>1167</v>
      </c>
      <c r="AK216" s="71">
        <v>574</v>
      </c>
      <c r="AL216" s="71">
        <v>1</v>
      </c>
      <c r="AM216" s="71">
        <v>1839</v>
      </c>
      <c r="AN216" s="71">
        <v>1184</v>
      </c>
      <c r="AO216" s="71">
        <v>31968</v>
      </c>
      <c r="AP216" s="7"/>
      <c r="AQ216" s="7"/>
      <c r="AR216" s="20"/>
      <c r="AS216" s="31"/>
      <c r="AT216" s="31"/>
      <c r="AU216" s="26"/>
      <c r="AV216" s="26"/>
      <c r="AW216" s="20"/>
      <c r="AX216" s="18"/>
      <c r="AY216" s="18"/>
      <c r="BE216" s="15"/>
    </row>
    <row r="217" spans="2:57" s="14" customFormat="1" ht="13.5" x14ac:dyDescent="0.3">
      <c r="B217" s="43" t="s">
        <v>123</v>
      </c>
      <c r="AF217" s="18"/>
      <c r="AG217" s="28"/>
      <c r="AH217" s="32"/>
      <c r="AI217" s="29"/>
      <c r="AJ217" s="29"/>
      <c r="AK217" s="29"/>
      <c r="AL217" s="29">
        <v>10231</v>
      </c>
      <c r="AM217" s="30">
        <f>SUM(AI217:AL217)</f>
        <v>10231</v>
      </c>
      <c r="AP217" s="7"/>
      <c r="AQ217" s="7"/>
      <c r="AR217" s="20"/>
      <c r="AS217" s="20"/>
      <c r="AT217" s="20"/>
      <c r="AU217" s="20"/>
      <c r="AV217" s="20"/>
      <c r="AW217" s="20"/>
      <c r="AX217" s="18"/>
      <c r="AY217" s="18"/>
      <c r="BE217" s="15"/>
    </row>
    <row r="218" spans="2:57" s="14" customFormat="1" ht="13.5" x14ac:dyDescent="0.3">
      <c r="B218" s="43" t="s">
        <v>129</v>
      </c>
      <c r="AF218" s="18"/>
      <c r="AG218" s="28"/>
      <c r="AH218" s="32"/>
      <c r="AI218" s="29"/>
      <c r="AJ218" s="29"/>
      <c r="AK218" s="29"/>
      <c r="AL218" s="29"/>
      <c r="AM218" s="30"/>
      <c r="AP218" s="7"/>
      <c r="AQ218" s="7"/>
      <c r="AR218" s="20"/>
      <c r="AS218" s="20"/>
      <c r="AT218" s="20"/>
      <c r="AU218" s="20"/>
      <c r="AV218" s="20"/>
      <c r="AW218" s="20"/>
      <c r="AX218" s="18"/>
      <c r="AY218" s="18"/>
      <c r="BE218" s="15"/>
    </row>
    <row r="219" spans="2:57" s="4" customFormat="1" ht="13.5" x14ac:dyDescent="0.3">
      <c r="B219" s="43" t="s">
        <v>130</v>
      </c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8"/>
      <c r="AG219" s="28"/>
      <c r="AH219" s="14"/>
      <c r="AI219" s="14"/>
      <c r="AJ219" s="14"/>
      <c r="AK219" s="14"/>
      <c r="AL219" s="14"/>
      <c r="AM219" s="14"/>
      <c r="AN219" s="7"/>
      <c r="AO219" s="7"/>
      <c r="AP219" s="20"/>
      <c r="AQ219" s="20"/>
      <c r="AR219" s="31"/>
      <c r="AS219" s="20"/>
      <c r="AT219" s="20"/>
      <c r="AU219" s="20"/>
      <c r="AV219" s="20"/>
      <c r="AW219" s="20"/>
      <c r="AX219" s="19"/>
      <c r="AY219" s="19"/>
    </row>
    <row r="220" spans="2:57" s="4" customFormat="1" ht="13.5" x14ac:dyDescent="0.3">
      <c r="B220" s="43" t="s">
        <v>122</v>
      </c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8"/>
      <c r="AG220" s="28"/>
      <c r="AH220" s="14"/>
      <c r="AI220" s="14"/>
      <c r="AJ220" s="14"/>
      <c r="AK220" s="14"/>
      <c r="AL220" s="14"/>
      <c r="AM220" s="14"/>
      <c r="AN220" s="7"/>
      <c r="AO220" s="7"/>
      <c r="AP220" s="20"/>
      <c r="AQ220" s="20"/>
      <c r="AR220" s="31"/>
      <c r="AS220" s="20"/>
      <c r="AT220" s="20"/>
      <c r="AU220" s="20"/>
      <c r="AV220" s="20"/>
      <c r="AW220" s="20"/>
      <c r="AX220" s="19"/>
      <c r="AY220" s="19"/>
    </row>
    <row r="221" spans="2:57" s="4" customFormat="1" ht="13.5" x14ac:dyDescent="0.3">
      <c r="B221" s="65" t="s">
        <v>131</v>
      </c>
      <c r="AF221" s="19"/>
      <c r="AG221" s="28"/>
      <c r="AN221" s="7"/>
      <c r="AO221" s="7"/>
      <c r="AP221" s="20"/>
      <c r="AQ221" s="20"/>
      <c r="AR221" s="20"/>
      <c r="AS221" s="20"/>
      <c r="AT221" s="20"/>
      <c r="AU221" s="20"/>
      <c r="AV221" s="20"/>
      <c r="AW221" s="20"/>
      <c r="AX221" s="19"/>
      <c r="AY221" s="19"/>
    </row>
    <row r="222" spans="2:57" s="4" customFormat="1" x14ac:dyDescent="0.3">
      <c r="AF222" s="19"/>
      <c r="AG222" s="19"/>
      <c r="AH222" s="6"/>
      <c r="AI222" s="6"/>
      <c r="AJ222" s="34"/>
      <c r="AK222" s="25"/>
      <c r="AL222" s="25"/>
      <c r="AM222" s="25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19"/>
      <c r="AY222" s="19"/>
    </row>
    <row r="223" spans="2:57" s="4" customFormat="1" x14ac:dyDescent="0.3">
      <c r="AF223" s="19"/>
      <c r="AG223" s="19"/>
      <c r="AH223" s="25"/>
      <c r="AI223" s="25"/>
      <c r="AJ223" s="25"/>
      <c r="AK223" s="25"/>
      <c r="AL223" s="25"/>
      <c r="AM223" s="25"/>
      <c r="AN223" s="20"/>
      <c r="AO223" s="20"/>
      <c r="AP223" s="20"/>
      <c r="AQ223" s="20"/>
      <c r="AR223" s="20"/>
      <c r="AS223" s="20"/>
      <c r="AT223" s="20"/>
      <c r="AU223" s="19"/>
      <c r="AV223" s="19"/>
      <c r="AW223" s="19"/>
      <c r="AX223" s="19"/>
      <c r="AY223" s="19"/>
    </row>
  </sheetData>
  <mergeCells count="65">
    <mergeCell ref="B212:B216"/>
    <mergeCell ref="B202:B206"/>
    <mergeCell ref="B7:B9"/>
    <mergeCell ref="B10:B12"/>
    <mergeCell ref="B4:B6"/>
    <mergeCell ref="B49:B51"/>
    <mergeCell ref="B52:B54"/>
    <mergeCell ref="B133:B135"/>
    <mergeCell ref="B55:B57"/>
    <mergeCell ref="B58:B60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76:B78"/>
    <mergeCell ref="B61:B63"/>
    <mergeCell ref="B64:B66"/>
    <mergeCell ref="B67:B69"/>
    <mergeCell ref="B70:B72"/>
    <mergeCell ref="B73:B75"/>
    <mergeCell ref="B130:B132"/>
    <mergeCell ref="B79:B81"/>
    <mergeCell ref="B82:B84"/>
    <mergeCell ref="B85:B87"/>
    <mergeCell ref="B88:B90"/>
    <mergeCell ref="B182:B186"/>
    <mergeCell ref="B139:B141"/>
    <mergeCell ref="B91:B93"/>
    <mergeCell ref="B94:B96"/>
    <mergeCell ref="B97:B99"/>
    <mergeCell ref="B100:B102"/>
    <mergeCell ref="B103:B105"/>
    <mergeCell ref="B106:B108"/>
    <mergeCell ref="B109:B111"/>
    <mergeCell ref="B112:B114"/>
    <mergeCell ref="B115:B117"/>
    <mergeCell ref="B118:B120"/>
    <mergeCell ref="B136:B138"/>
    <mergeCell ref="B121:B123"/>
    <mergeCell ref="B124:B126"/>
    <mergeCell ref="B127:B129"/>
    <mergeCell ref="B207:B211"/>
    <mergeCell ref="B197:B201"/>
    <mergeCell ref="B192:B196"/>
    <mergeCell ref="B187:B191"/>
    <mergeCell ref="AD2:AO2"/>
    <mergeCell ref="D2:G2"/>
    <mergeCell ref="H2:K2"/>
    <mergeCell ref="B142:B146"/>
    <mergeCell ref="B147:B151"/>
    <mergeCell ref="L2:AC2"/>
    <mergeCell ref="B152:B156"/>
    <mergeCell ref="B157:B161"/>
    <mergeCell ref="B162:B166"/>
    <mergeCell ref="B167:B171"/>
    <mergeCell ref="B172:B176"/>
    <mergeCell ref="B177:B181"/>
  </mergeCells>
  <phoneticPr fontId="2" type="noConversion"/>
  <conditionalFormatting sqref="D3">
    <cfRule type="cellIs" dxfId="28" priority="3" operator="equal">
      <formula>AE3</formula>
    </cfRule>
  </conditionalFormatting>
  <conditionalFormatting sqref="D3">
    <cfRule type="cellIs" dxfId="27" priority="2" operator="equal">
      <formula>AE3</formula>
    </cfRule>
  </conditionalFormatting>
  <pageMargins left="0.7" right="0.7" top="0.75" bottom="0.75" header="0.3" footer="0.3"/>
  <pageSetup paperSize="9" orientation="portrait" r:id="rId1"/>
  <ignoredErrors>
    <ignoredError sqref="H4:H105 L4:L105 L106:L201 L202:L20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72"/>
  <sheetViews>
    <sheetView tabSelected="1" zoomScale="85" zoomScaleNormal="85" workbookViewId="0">
      <pane xSplit="3" ySplit="4" topLeftCell="AC223" activePane="bottomRight" state="frozen"/>
      <selection activeCell="B59" sqref="B59"/>
      <selection pane="topRight" activeCell="B59" sqref="B59"/>
      <selection pane="bottomLeft" activeCell="B59" sqref="B59"/>
      <selection pane="bottomRight" activeCell="AZ275" sqref="AZ275"/>
    </sheetView>
  </sheetViews>
  <sheetFormatPr defaultColWidth="6.875" defaultRowHeight="11.25" x14ac:dyDescent="0.3"/>
  <cols>
    <col min="1" max="1" width="5.25" style="2" customWidth="1"/>
    <col min="2" max="2" width="6.875" style="2" customWidth="1"/>
    <col min="3" max="3" width="6.875" style="8"/>
    <col min="4" max="4" width="6.875" style="40"/>
    <col min="5" max="6" width="6.625" style="16" customWidth="1"/>
    <col min="7" max="7" width="8.375" style="17" customWidth="1"/>
    <col min="8" max="10" width="6.625" style="16" customWidth="1"/>
    <col min="11" max="15" width="8.375" style="17" customWidth="1"/>
    <col min="16" max="18" width="6.625" style="16" customWidth="1"/>
    <col min="19" max="19" width="8.375" style="17" customWidth="1"/>
    <col min="20" max="22" width="6.625" style="16" customWidth="1"/>
    <col min="23" max="23" width="8.375" style="17" customWidth="1"/>
    <col min="24" max="26" width="6.625" style="16" customWidth="1"/>
    <col min="27" max="27" width="8.375" style="17" customWidth="1"/>
    <col min="28" max="30" width="6.625" style="16" customWidth="1"/>
    <col min="31" max="31" width="8.375" style="17" customWidth="1"/>
    <col min="32" max="34" width="6.625" style="16" customWidth="1"/>
    <col min="35" max="35" width="8.375" style="17" customWidth="1"/>
    <col min="36" max="38" width="6.625" style="16" customWidth="1"/>
    <col min="39" max="39" width="8.375" style="17" customWidth="1"/>
    <col min="40" max="42" width="6.625" style="16" customWidth="1"/>
    <col min="43" max="43" width="8.375" style="17" customWidth="1"/>
    <col min="44" max="46" width="6.625" style="16" customWidth="1"/>
    <col min="47" max="47" width="8.375" style="17" customWidth="1"/>
    <col min="48" max="50" width="6.625" style="16" customWidth="1"/>
    <col min="51" max="51" width="8.375" style="17" customWidth="1"/>
    <col min="52" max="54" width="6.625" style="16" customWidth="1"/>
    <col min="55" max="55" width="8.375" style="17" customWidth="1"/>
    <col min="56" max="58" width="6.625" style="16" customWidth="1"/>
    <col min="59" max="59" width="8.375" style="17" customWidth="1"/>
    <col min="60" max="62" width="6.625" style="16" customWidth="1"/>
    <col min="63" max="63" width="8.375" style="17" customWidth="1"/>
    <col min="64" max="64" width="6.5" style="2" customWidth="1"/>
    <col min="65" max="16384" width="6.875" style="2"/>
  </cols>
  <sheetData>
    <row r="1" spans="2:64" ht="20.25" customHeight="1" thickBot="1" x14ac:dyDescent="0.35"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4"/>
      <c r="Q1" s="23"/>
      <c r="R1" s="23"/>
      <c r="S1" s="23"/>
      <c r="T1" s="24"/>
      <c r="U1" s="23"/>
      <c r="V1" s="23"/>
      <c r="W1" s="23"/>
      <c r="X1" s="24"/>
      <c r="Y1" s="23"/>
      <c r="Z1" s="23"/>
      <c r="AA1" s="23"/>
      <c r="AB1" s="24"/>
      <c r="AC1" s="23"/>
      <c r="AD1" s="23"/>
      <c r="AE1" s="23"/>
      <c r="AF1" s="24"/>
      <c r="AG1" s="23"/>
      <c r="AH1" s="23"/>
      <c r="AI1" s="23"/>
      <c r="AJ1" s="24"/>
      <c r="AK1" s="23"/>
      <c r="AL1" s="23"/>
      <c r="AM1" s="23"/>
      <c r="AN1" s="24"/>
      <c r="AO1" s="23"/>
      <c r="AP1" s="23"/>
      <c r="AQ1" s="23"/>
      <c r="AR1" s="24"/>
      <c r="AS1" s="23"/>
      <c r="AT1" s="23"/>
      <c r="AU1" s="23"/>
      <c r="AV1" s="24"/>
      <c r="AW1" s="23"/>
      <c r="AX1" s="23"/>
      <c r="AY1" s="23"/>
      <c r="AZ1" s="24"/>
      <c r="BA1" s="23"/>
      <c r="BB1" s="23"/>
      <c r="BC1" s="23"/>
      <c r="BD1" s="24"/>
      <c r="BE1" s="23"/>
      <c r="BF1" s="23"/>
      <c r="BG1" s="23"/>
      <c r="BH1" s="24"/>
      <c r="BI1" s="23"/>
      <c r="BJ1" s="23"/>
      <c r="BK1" s="23"/>
    </row>
    <row r="2" spans="2:64" s="5" customFormat="1" ht="17.25" customHeight="1" thickBot="1" x14ac:dyDescent="0.35">
      <c r="C2" s="9"/>
      <c r="D2" s="41"/>
      <c r="E2" s="41"/>
      <c r="F2" s="41"/>
      <c r="G2" s="41"/>
      <c r="H2" s="160" t="s">
        <v>49</v>
      </c>
      <c r="I2" s="161"/>
      <c r="J2" s="161"/>
      <c r="K2" s="161"/>
      <c r="L2" s="157" t="s">
        <v>50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9"/>
      <c r="AN2" s="157" t="s">
        <v>51</v>
      </c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9"/>
      <c r="AZ2" s="157" t="s">
        <v>52</v>
      </c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9"/>
    </row>
    <row r="3" spans="2:64" s="10" customFormat="1" ht="12" customHeight="1" thickBot="1" x14ac:dyDescent="0.35">
      <c r="C3" s="11"/>
      <c r="D3" s="42"/>
      <c r="E3" s="42"/>
      <c r="F3" s="42"/>
      <c r="G3" s="42"/>
      <c r="H3" s="162" t="s">
        <v>38</v>
      </c>
      <c r="I3" s="154"/>
      <c r="J3" s="154"/>
      <c r="K3" s="155"/>
      <c r="L3" s="154" t="s">
        <v>117</v>
      </c>
      <c r="M3" s="154"/>
      <c r="N3" s="154"/>
      <c r="O3" s="155"/>
      <c r="P3" s="154" t="s">
        <v>39</v>
      </c>
      <c r="Q3" s="154"/>
      <c r="R3" s="154"/>
      <c r="S3" s="155"/>
      <c r="T3" s="156" t="s">
        <v>40</v>
      </c>
      <c r="U3" s="154"/>
      <c r="V3" s="154"/>
      <c r="W3" s="155"/>
      <c r="X3" s="156" t="s">
        <v>41</v>
      </c>
      <c r="Y3" s="154"/>
      <c r="Z3" s="154"/>
      <c r="AA3" s="155"/>
      <c r="AB3" s="156" t="s">
        <v>42</v>
      </c>
      <c r="AC3" s="154"/>
      <c r="AD3" s="154"/>
      <c r="AE3" s="155"/>
      <c r="AF3" s="156" t="s">
        <v>43</v>
      </c>
      <c r="AG3" s="154"/>
      <c r="AH3" s="154"/>
      <c r="AI3" s="155"/>
      <c r="AJ3" s="156" t="s">
        <v>120</v>
      </c>
      <c r="AK3" s="154"/>
      <c r="AL3" s="154"/>
      <c r="AM3" s="154"/>
      <c r="AN3" s="162" t="s">
        <v>118</v>
      </c>
      <c r="AO3" s="154"/>
      <c r="AP3" s="154"/>
      <c r="AQ3" s="155"/>
      <c r="AR3" s="162" t="s">
        <v>44</v>
      </c>
      <c r="AS3" s="154"/>
      <c r="AT3" s="154"/>
      <c r="AU3" s="155"/>
      <c r="AV3" s="156" t="s">
        <v>45</v>
      </c>
      <c r="AW3" s="154"/>
      <c r="AX3" s="154"/>
      <c r="AY3" s="163"/>
      <c r="AZ3" s="154" t="s">
        <v>119</v>
      </c>
      <c r="BA3" s="154"/>
      <c r="BB3" s="154"/>
      <c r="BC3" s="155"/>
      <c r="BD3" s="154" t="s">
        <v>46</v>
      </c>
      <c r="BE3" s="154"/>
      <c r="BF3" s="154"/>
      <c r="BG3" s="155"/>
      <c r="BH3" s="156" t="s">
        <v>47</v>
      </c>
      <c r="BI3" s="154"/>
      <c r="BJ3" s="154"/>
      <c r="BK3" s="163"/>
    </row>
    <row r="4" spans="2:64" s="10" customFormat="1" ht="19.5" customHeight="1" thickBot="1" x14ac:dyDescent="0.35">
      <c r="B4" s="130" t="s">
        <v>53</v>
      </c>
      <c r="C4" s="130" t="s">
        <v>124</v>
      </c>
      <c r="D4" s="127" t="s">
        <v>125</v>
      </c>
      <c r="E4" s="128" t="s">
        <v>37</v>
      </c>
      <c r="F4" s="128" t="s">
        <v>36</v>
      </c>
      <c r="G4" s="129" t="s">
        <v>54</v>
      </c>
      <c r="H4" s="125" t="s">
        <v>31</v>
      </c>
      <c r="I4" s="121" t="s">
        <v>37</v>
      </c>
      <c r="J4" s="121" t="s">
        <v>36</v>
      </c>
      <c r="K4" s="122" t="s">
        <v>54</v>
      </c>
      <c r="L4" s="126" t="s">
        <v>31</v>
      </c>
      <c r="M4" s="121" t="s">
        <v>37</v>
      </c>
      <c r="N4" s="121" t="s">
        <v>36</v>
      </c>
      <c r="O4" s="122" t="s">
        <v>54</v>
      </c>
      <c r="P4" s="126" t="s">
        <v>31</v>
      </c>
      <c r="Q4" s="121" t="s">
        <v>37</v>
      </c>
      <c r="R4" s="121" t="s">
        <v>36</v>
      </c>
      <c r="S4" s="122" t="s">
        <v>54</v>
      </c>
      <c r="T4" s="125" t="s">
        <v>31</v>
      </c>
      <c r="U4" s="121" t="s">
        <v>37</v>
      </c>
      <c r="V4" s="121" t="s">
        <v>36</v>
      </c>
      <c r="W4" s="122" t="s">
        <v>54</v>
      </c>
      <c r="X4" s="125" t="s">
        <v>31</v>
      </c>
      <c r="Y4" s="121" t="s">
        <v>37</v>
      </c>
      <c r="Z4" s="121" t="s">
        <v>36</v>
      </c>
      <c r="AA4" s="122" t="s">
        <v>54</v>
      </c>
      <c r="AB4" s="125" t="s">
        <v>31</v>
      </c>
      <c r="AC4" s="121" t="s">
        <v>37</v>
      </c>
      <c r="AD4" s="121" t="s">
        <v>36</v>
      </c>
      <c r="AE4" s="122" t="s">
        <v>54</v>
      </c>
      <c r="AF4" s="125" t="s">
        <v>31</v>
      </c>
      <c r="AG4" s="121" t="s">
        <v>37</v>
      </c>
      <c r="AH4" s="121" t="s">
        <v>36</v>
      </c>
      <c r="AI4" s="122" t="s">
        <v>54</v>
      </c>
      <c r="AJ4" s="125" t="s">
        <v>31</v>
      </c>
      <c r="AK4" s="121" t="s">
        <v>37</v>
      </c>
      <c r="AL4" s="121" t="s">
        <v>36</v>
      </c>
      <c r="AM4" s="123" t="s">
        <v>54</v>
      </c>
      <c r="AN4" s="125" t="s">
        <v>31</v>
      </c>
      <c r="AO4" s="121" t="s">
        <v>37</v>
      </c>
      <c r="AP4" s="121" t="s">
        <v>36</v>
      </c>
      <c r="AQ4" s="124" t="s">
        <v>54</v>
      </c>
      <c r="AR4" s="125" t="s">
        <v>31</v>
      </c>
      <c r="AS4" s="121" t="s">
        <v>37</v>
      </c>
      <c r="AT4" s="121" t="s">
        <v>36</v>
      </c>
      <c r="AU4" s="124" t="s">
        <v>54</v>
      </c>
      <c r="AV4" s="125" t="s">
        <v>31</v>
      </c>
      <c r="AW4" s="121" t="s">
        <v>37</v>
      </c>
      <c r="AX4" s="121" t="s">
        <v>36</v>
      </c>
      <c r="AY4" s="124" t="s">
        <v>54</v>
      </c>
      <c r="AZ4" s="126" t="s">
        <v>31</v>
      </c>
      <c r="BA4" s="121" t="s">
        <v>37</v>
      </c>
      <c r="BB4" s="121" t="s">
        <v>36</v>
      </c>
      <c r="BC4" s="122" t="s">
        <v>54</v>
      </c>
      <c r="BD4" s="126" t="s">
        <v>31</v>
      </c>
      <c r="BE4" s="121" t="s">
        <v>37</v>
      </c>
      <c r="BF4" s="121" t="s">
        <v>36</v>
      </c>
      <c r="BG4" s="122" t="s">
        <v>54</v>
      </c>
      <c r="BH4" s="125" t="s">
        <v>31</v>
      </c>
      <c r="BI4" s="121" t="s">
        <v>37</v>
      </c>
      <c r="BJ4" s="121" t="s">
        <v>36</v>
      </c>
      <c r="BK4" s="124" t="s">
        <v>54</v>
      </c>
    </row>
    <row r="5" spans="2:64" x14ac:dyDescent="0.3">
      <c r="B5" s="151" t="s">
        <v>69</v>
      </c>
      <c r="C5" s="39" t="s">
        <v>70</v>
      </c>
      <c r="D5" s="54">
        <f>H5+L5+AN5+AZ5</f>
        <v>23052</v>
      </c>
      <c r="E5" s="54">
        <f t="shared" ref="E5:E10" si="0">I5+M5+AO5+BA5</f>
        <v>12518</v>
      </c>
      <c r="F5" s="54">
        <f t="shared" ref="F5:F10" si="1">J5+N5+AP5+BB5</f>
        <v>10534</v>
      </c>
      <c r="G5" s="55">
        <f>ROUND(F5/D5*100,1)</f>
        <v>45.7</v>
      </c>
      <c r="H5" s="131">
        <v>14020</v>
      </c>
      <c r="I5" s="56">
        <v>7282</v>
      </c>
      <c r="J5" s="56">
        <v>6738</v>
      </c>
      <c r="K5" s="90">
        <f>ROUND(J5/H5*100,1)</f>
        <v>48.1</v>
      </c>
      <c r="L5" s="134">
        <v>1045</v>
      </c>
      <c r="M5" s="57">
        <v>591</v>
      </c>
      <c r="N5" s="57">
        <v>454</v>
      </c>
      <c r="O5" s="90">
        <f>IFERROR(ROUND(N5/L5*100,1),0)</f>
        <v>43.4</v>
      </c>
      <c r="P5" s="131">
        <v>201</v>
      </c>
      <c r="Q5" s="56">
        <v>116</v>
      </c>
      <c r="R5" s="56">
        <v>85</v>
      </c>
      <c r="S5" s="90">
        <f>IFERROR(ROUND(R5/P5*100,1),0)</f>
        <v>42.3</v>
      </c>
      <c r="T5" s="131">
        <v>373</v>
      </c>
      <c r="U5" s="56">
        <v>246</v>
      </c>
      <c r="V5" s="56">
        <v>127</v>
      </c>
      <c r="W5" s="100">
        <f>IFERROR(ROUND(V5/T5*100,1),0)</f>
        <v>34</v>
      </c>
      <c r="X5" s="131">
        <v>62</v>
      </c>
      <c r="Y5" s="56">
        <v>25</v>
      </c>
      <c r="Z5" s="56">
        <v>37</v>
      </c>
      <c r="AA5" s="100">
        <f>IFERROR(ROUND(Z5/X5*100,1),0)</f>
        <v>59.7</v>
      </c>
      <c r="AB5" s="131">
        <v>43</v>
      </c>
      <c r="AC5" s="56">
        <v>29</v>
      </c>
      <c r="AD5" s="56">
        <v>14</v>
      </c>
      <c r="AE5" s="100">
        <f>IFERROR(ROUND(AD5/AB5*100,1),0)</f>
        <v>32.6</v>
      </c>
      <c r="AF5" s="131">
        <v>244</v>
      </c>
      <c r="AG5" s="56">
        <v>87</v>
      </c>
      <c r="AH5" s="56">
        <v>157</v>
      </c>
      <c r="AI5" s="100">
        <f>IFERROR(ROUND(AH5/AF5*100,1),0)</f>
        <v>64.3</v>
      </c>
      <c r="AJ5" s="131">
        <v>122</v>
      </c>
      <c r="AK5" s="56">
        <v>88</v>
      </c>
      <c r="AL5" s="56">
        <v>34</v>
      </c>
      <c r="AM5" s="90">
        <f>IFERROR(ROUND(AL5/AJ5*100,1),0)</f>
        <v>27.9</v>
      </c>
      <c r="AN5" s="131">
        <v>4766</v>
      </c>
      <c r="AO5" s="56">
        <v>2734</v>
      </c>
      <c r="AP5" s="56">
        <v>2032</v>
      </c>
      <c r="AQ5" s="90">
        <f>IFERROR(ROUND(AP5/AN5*100,1),0)</f>
        <v>42.6</v>
      </c>
      <c r="AR5" s="131">
        <v>4766</v>
      </c>
      <c r="AS5" s="56">
        <v>2734</v>
      </c>
      <c r="AT5" s="56">
        <v>2032</v>
      </c>
      <c r="AU5" s="90">
        <f>IFERROR(ROUND(AT5/AR5*100,1),0)</f>
        <v>42.6</v>
      </c>
      <c r="AV5" s="131">
        <v>0</v>
      </c>
      <c r="AW5" s="56">
        <v>0</v>
      </c>
      <c r="AX5" s="56">
        <v>0</v>
      </c>
      <c r="AY5" s="94">
        <f>IFERROR(ROUND(AX5/AV5*100,1),0)</f>
        <v>0</v>
      </c>
      <c r="AZ5" s="131">
        <v>3221</v>
      </c>
      <c r="BA5" s="56">
        <v>1911</v>
      </c>
      <c r="BB5" s="56">
        <v>1310</v>
      </c>
      <c r="BC5" s="94">
        <f>IFERROR(ROUND(BB5/AZ5*100,1),0)</f>
        <v>40.700000000000003</v>
      </c>
      <c r="BD5" s="131">
        <v>1272</v>
      </c>
      <c r="BE5" s="56">
        <v>507</v>
      </c>
      <c r="BF5" s="56">
        <v>765</v>
      </c>
      <c r="BG5" s="94">
        <f>IFERROR(ROUND(BF5/BD5*100,1),0)</f>
        <v>60.1</v>
      </c>
      <c r="BH5" s="131">
        <v>1949</v>
      </c>
      <c r="BI5" s="56">
        <v>1404</v>
      </c>
      <c r="BJ5" s="56">
        <v>545</v>
      </c>
      <c r="BK5" s="97">
        <f>IFERROR(ROUND(BJ5/BH5*100,1),0)</f>
        <v>28</v>
      </c>
    </row>
    <row r="6" spans="2:64" x14ac:dyDescent="0.3">
      <c r="B6" s="152"/>
      <c r="C6" s="36" t="s">
        <v>71</v>
      </c>
      <c r="D6" s="44">
        <f t="shared" ref="D6:D10" si="2">H6+L6+AN6+AZ6</f>
        <v>9138</v>
      </c>
      <c r="E6" s="44">
        <f t="shared" si="0"/>
        <v>5134</v>
      </c>
      <c r="F6" s="44">
        <f t="shared" si="1"/>
        <v>4004</v>
      </c>
      <c r="G6" s="46">
        <f t="shared" ref="G6:G69" si="3">ROUND(F6/D6*100,1)</f>
        <v>43.8</v>
      </c>
      <c r="H6" s="132">
        <v>5429</v>
      </c>
      <c r="I6" s="45">
        <v>3034</v>
      </c>
      <c r="J6" s="45">
        <v>2395</v>
      </c>
      <c r="K6" s="91">
        <f t="shared" ref="K6:K69" si="4">ROUND(J6/H6*100,1)</f>
        <v>44.1</v>
      </c>
      <c r="L6" s="135">
        <v>606</v>
      </c>
      <c r="M6" s="47">
        <v>372</v>
      </c>
      <c r="N6" s="47">
        <v>234</v>
      </c>
      <c r="O6" s="91">
        <f t="shared" ref="O6:O69" si="5">IFERROR(ROUND(N6/L6*100,1),0)</f>
        <v>38.6</v>
      </c>
      <c r="P6" s="132">
        <v>106</v>
      </c>
      <c r="Q6" s="45">
        <v>63</v>
      </c>
      <c r="R6" s="45">
        <v>43</v>
      </c>
      <c r="S6" s="91">
        <f t="shared" ref="S6:S69" si="6">IFERROR(ROUND(R6/P6*100,1),0)</f>
        <v>40.6</v>
      </c>
      <c r="T6" s="132">
        <v>159</v>
      </c>
      <c r="U6" s="45">
        <v>102</v>
      </c>
      <c r="V6" s="45">
        <v>57</v>
      </c>
      <c r="W6" s="101">
        <f t="shared" ref="W6:W69" si="7">IFERROR(ROUND(V6/T6*100,1),0)</f>
        <v>35.799999999999997</v>
      </c>
      <c r="X6" s="132">
        <v>66</v>
      </c>
      <c r="Y6" s="45">
        <v>29</v>
      </c>
      <c r="Z6" s="45">
        <v>37</v>
      </c>
      <c r="AA6" s="101">
        <f t="shared" ref="AA6:AA69" si="8">IFERROR(ROUND(Z6/X6*100,1),0)</f>
        <v>56.1</v>
      </c>
      <c r="AB6" s="132">
        <v>31</v>
      </c>
      <c r="AC6" s="45">
        <v>24</v>
      </c>
      <c r="AD6" s="45">
        <v>7</v>
      </c>
      <c r="AE6" s="101">
        <f t="shared" ref="AE6:AE69" si="9">IFERROR(ROUND(AD6/AB6*100,1),0)</f>
        <v>22.6</v>
      </c>
      <c r="AF6" s="132">
        <v>74</v>
      </c>
      <c r="AG6" s="45">
        <v>46</v>
      </c>
      <c r="AH6" s="45">
        <v>28</v>
      </c>
      <c r="AI6" s="101">
        <f t="shared" ref="AI6:AI69" si="10">IFERROR(ROUND(AH6/AF6*100,1),0)</f>
        <v>37.799999999999997</v>
      </c>
      <c r="AJ6" s="132">
        <v>170</v>
      </c>
      <c r="AK6" s="45">
        <v>108</v>
      </c>
      <c r="AL6" s="45">
        <v>62</v>
      </c>
      <c r="AM6" s="91">
        <f t="shared" ref="AM6:AM69" si="11">IFERROR(ROUND(AL6/AJ6*100,1),0)</f>
        <v>36.5</v>
      </c>
      <c r="AN6" s="132">
        <v>2372</v>
      </c>
      <c r="AO6" s="45">
        <v>1434</v>
      </c>
      <c r="AP6" s="45">
        <v>938</v>
      </c>
      <c r="AQ6" s="91">
        <f t="shared" ref="AQ6:AQ69" si="12">IFERROR(ROUND(AP6/AN6*100,1),0)</f>
        <v>39.5</v>
      </c>
      <c r="AR6" s="132">
        <v>2362</v>
      </c>
      <c r="AS6" s="45">
        <v>1429</v>
      </c>
      <c r="AT6" s="45">
        <v>933</v>
      </c>
      <c r="AU6" s="91">
        <f t="shared" ref="AU6:AU69" si="13">IFERROR(ROUND(AT6/AR6*100,1),0)</f>
        <v>39.5</v>
      </c>
      <c r="AV6" s="132">
        <v>10</v>
      </c>
      <c r="AW6" s="45">
        <v>5</v>
      </c>
      <c r="AX6" s="45">
        <v>5</v>
      </c>
      <c r="AY6" s="95">
        <f t="shared" ref="AY6:AY69" si="14">IFERROR(ROUND(AX6/AV6*100,1),0)</f>
        <v>50</v>
      </c>
      <c r="AZ6" s="132">
        <v>731</v>
      </c>
      <c r="BA6" s="45">
        <v>294</v>
      </c>
      <c r="BB6" s="45">
        <v>437</v>
      </c>
      <c r="BC6" s="95">
        <f t="shared" ref="BC6:BC69" si="15">IFERROR(ROUND(BB6/AZ6*100,1),0)</f>
        <v>59.8</v>
      </c>
      <c r="BD6" s="132">
        <v>614</v>
      </c>
      <c r="BE6" s="45">
        <v>225</v>
      </c>
      <c r="BF6" s="45">
        <v>389</v>
      </c>
      <c r="BG6" s="95">
        <f t="shared" ref="BG6:BG69" si="16">IFERROR(ROUND(BF6/BD6*100,1),0)</f>
        <v>63.4</v>
      </c>
      <c r="BH6" s="132">
        <v>117</v>
      </c>
      <c r="BI6" s="45">
        <v>69</v>
      </c>
      <c r="BJ6" s="45">
        <v>48</v>
      </c>
      <c r="BK6" s="98">
        <f t="shared" ref="BK6:BK69" si="17">IFERROR(ROUND(BJ6/BH6*100,1),0)</f>
        <v>41</v>
      </c>
    </row>
    <row r="7" spans="2:64" s="4" customFormat="1" x14ac:dyDescent="0.3">
      <c r="B7" s="152"/>
      <c r="C7" s="36" t="s">
        <v>72</v>
      </c>
      <c r="D7" s="44">
        <f t="shared" si="2"/>
        <v>6957</v>
      </c>
      <c r="E7" s="44">
        <f t="shared" si="0"/>
        <v>4143</v>
      </c>
      <c r="F7" s="44">
        <f t="shared" si="1"/>
        <v>2814</v>
      </c>
      <c r="G7" s="46">
        <f t="shared" si="3"/>
        <v>40.4</v>
      </c>
      <c r="H7" s="132">
        <v>4256</v>
      </c>
      <c r="I7" s="45">
        <v>2538</v>
      </c>
      <c r="J7" s="45">
        <v>1718</v>
      </c>
      <c r="K7" s="91">
        <f t="shared" si="4"/>
        <v>40.4</v>
      </c>
      <c r="L7" s="135">
        <v>326</v>
      </c>
      <c r="M7" s="47">
        <v>204</v>
      </c>
      <c r="N7" s="47">
        <v>122</v>
      </c>
      <c r="O7" s="91">
        <f t="shared" si="5"/>
        <v>37.4</v>
      </c>
      <c r="P7" s="132">
        <v>65</v>
      </c>
      <c r="Q7" s="45">
        <v>37</v>
      </c>
      <c r="R7" s="45">
        <v>28</v>
      </c>
      <c r="S7" s="91">
        <f t="shared" si="6"/>
        <v>43.1</v>
      </c>
      <c r="T7" s="132">
        <v>52</v>
      </c>
      <c r="U7" s="45">
        <v>22</v>
      </c>
      <c r="V7" s="45">
        <v>30</v>
      </c>
      <c r="W7" s="101">
        <f t="shared" si="7"/>
        <v>57.7</v>
      </c>
      <c r="X7" s="132">
        <v>0</v>
      </c>
      <c r="Y7" s="45">
        <v>0</v>
      </c>
      <c r="Z7" s="45">
        <v>0</v>
      </c>
      <c r="AA7" s="101">
        <f t="shared" si="8"/>
        <v>0</v>
      </c>
      <c r="AB7" s="132">
        <v>26</v>
      </c>
      <c r="AC7" s="45">
        <v>18</v>
      </c>
      <c r="AD7" s="45">
        <v>8</v>
      </c>
      <c r="AE7" s="101">
        <f t="shared" si="9"/>
        <v>30.8</v>
      </c>
      <c r="AF7" s="132">
        <v>60</v>
      </c>
      <c r="AG7" s="45">
        <v>34</v>
      </c>
      <c r="AH7" s="45">
        <v>26</v>
      </c>
      <c r="AI7" s="101">
        <f t="shared" si="10"/>
        <v>43.3</v>
      </c>
      <c r="AJ7" s="132">
        <v>123</v>
      </c>
      <c r="AK7" s="45">
        <v>93</v>
      </c>
      <c r="AL7" s="45">
        <v>30</v>
      </c>
      <c r="AM7" s="91">
        <f t="shared" si="11"/>
        <v>24.4</v>
      </c>
      <c r="AN7" s="132">
        <v>1393</v>
      </c>
      <c r="AO7" s="45">
        <v>906</v>
      </c>
      <c r="AP7" s="45">
        <v>487</v>
      </c>
      <c r="AQ7" s="91">
        <f t="shared" si="12"/>
        <v>35</v>
      </c>
      <c r="AR7" s="132">
        <v>1378</v>
      </c>
      <c r="AS7" s="45">
        <v>895</v>
      </c>
      <c r="AT7" s="45">
        <v>483</v>
      </c>
      <c r="AU7" s="91">
        <f t="shared" si="13"/>
        <v>35.1</v>
      </c>
      <c r="AV7" s="132">
        <v>15</v>
      </c>
      <c r="AW7" s="45">
        <v>11</v>
      </c>
      <c r="AX7" s="45">
        <v>4</v>
      </c>
      <c r="AY7" s="95">
        <f t="shared" si="14"/>
        <v>26.7</v>
      </c>
      <c r="AZ7" s="132">
        <v>982</v>
      </c>
      <c r="BA7" s="45">
        <v>495</v>
      </c>
      <c r="BB7" s="45">
        <v>487</v>
      </c>
      <c r="BC7" s="95">
        <f t="shared" si="15"/>
        <v>49.6</v>
      </c>
      <c r="BD7" s="132">
        <v>667</v>
      </c>
      <c r="BE7" s="45">
        <v>250</v>
      </c>
      <c r="BF7" s="45">
        <v>417</v>
      </c>
      <c r="BG7" s="95">
        <f t="shared" si="16"/>
        <v>62.5</v>
      </c>
      <c r="BH7" s="132">
        <v>315</v>
      </c>
      <c r="BI7" s="45">
        <v>245</v>
      </c>
      <c r="BJ7" s="45">
        <v>70</v>
      </c>
      <c r="BK7" s="98">
        <f t="shared" si="17"/>
        <v>22.2</v>
      </c>
    </row>
    <row r="8" spans="2:64" s="4" customFormat="1" x14ac:dyDescent="0.3">
      <c r="B8" s="152"/>
      <c r="C8" s="36" t="s">
        <v>73</v>
      </c>
      <c r="D8" s="44">
        <f t="shared" si="2"/>
        <v>7849</v>
      </c>
      <c r="E8" s="44">
        <f t="shared" si="0"/>
        <v>3606</v>
      </c>
      <c r="F8" s="44">
        <f t="shared" si="1"/>
        <v>4243</v>
      </c>
      <c r="G8" s="46">
        <f t="shared" si="3"/>
        <v>54.1</v>
      </c>
      <c r="H8" s="132">
        <v>5508</v>
      </c>
      <c r="I8" s="45">
        <v>2419</v>
      </c>
      <c r="J8" s="45">
        <v>3089</v>
      </c>
      <c r="K8" s="91">
        <f t="shared" si="4"/>
        <v>56.1</v>
      </c>
      <c r="L8" s="135">
        <v>365</v>
      </c>
      <c r="M8" s="47">
        <v>202</v>
      </c>
      <c r="N8" s="47">
        <v>163</v>
      </c>
      <c r="O8" s="91">
        <f t="shared" si="5"/>
        <v>44.7</v>
      </c>
      <c r="P8" s="132">
        <v>40</v>
      </c>
      <c r="Q8" s="45">
        <v>26</v>
      </c>
      <c r="R8" s="45">
        <v>14</v>
      </c>
      <c r="S8" s="91">
        <f t="shared" si="6"/>
        <v>35</v>
      </c>
      <c r="T8" s="132">
        <v>117</v>
      </c>
      <c r="U8" s="45">
        <v>65</v>
      </c>
      <c r="V8" s="45">
        <v>52</v>
      </c>
      <c r="W8" s="101">
        <f t="shared" si="7"/>
        <v>44.4</v>
      </c>
      <c r="X8" s="132">
        <v>58</v>
      </c>
      <c r="Y8" s="45">
        <v>40</v>
      </c>
      <c r="Z8" s="45">
        <v>18</v>
      </c>
      <c r="AA8" s="101">
        <f t="shared" si="8"/>
        <v>31</v>
      </c>
      <c r="AB8" s="132">
        <v>31</v>
      </c>
      <c r="AC8" s="45">
        <v>20</v>
      </c>
      <c r="AD8" s="45">
        <v>11</v>
      </c>
      <c r="AE8" s="101">
        <f t="shared" si="9"/>
        <v>35.5</v>
      </c>
      <c r="AF8" s="132">
        <v>45</v>
      </c>
      <c r="AG8" s="45">
        <v>11</v>
      </c>
      <c r="AH8" s="45">
        <v>34</v>
      </c>
      <c r="AI8" s="101">
        <f t="shared" si="10"/>
        <v>75.599999999999994</v>
      </c>
      <c r="AJ8" s="132">
        <v>74</v>
      </c>
      <c r="AK8" s="45">
        <v>40</v>
      </c>
      <c r="AL8" s="45">
        <v>34</v>
      </c>
      <c r="AM8" s="91">
        <f t="shared" si="11"/>
        <v>45.9</v>
      </c>
      <c r="AN8" s="132">
        <v>1875</v>
      </c>
      <c r="AO8" s="45">
        <v>946</v>
      </c>
      <c r="AP8" s="45">
        <v>929</v>
      </c>
      <c r="AQ8" s="91">
        <f t="shared" si="12"/>
        <v>49.5</v>
      </c>
      <c r="AR8" s="132">
        <v>1865</v>
      </c>
      <c r="AS8" s="45">
        <v>939</v>
      </c>
      <c r="AT8" s="45">
        <v>926</v>
      </c>
      <c r="AU8" s="91">
        <f t="shared" si="13"/>
        <v>49.7</v>
      </c>
      <c r="AV8" s="132">
        <v>10</v>
      </c>
      <c r="AW8" s="45">
        <v>7</v>
      </c>
      <c r="AX8" s="45">
        <v>3</v>
      </c>
      <c r="AY8" s="95">
        <f t="shared" si="14"/>
        <v>30</v>
      </c>
      <c r="AZ8" s="132">
        <v>101</v>
      </c>
      <c r="BA8" s="45">
        <v>39</v>
      </c>
      <c r="BB8" s="45">
        <v>62</v>
      </c>
      <c r="BC8" s="95">
        <f t="shared" si="15"/>
        <v>61.4</v>
      </c>
      <c r="BD8" s="132">
        <v>80</v>
      </c>
      <c r="BE8" s="45">
        <v>29</v>
      </c>
      <c r="BF8" s="45">
        <v>51</v>
      </c>
      <c r="BG8" s="95">
        <f t="shared" si="16"/>
        <v>63.8</v>
      </c>
      <c r="BH8" s="132">
        <v>21</v>
      </c>
      <c r="BI8" s="45">
        <v>10</v>
      </c>
      <c r="BJ8" s="45">
        <v>11</v>
      </c>
      <c r="BK8" s="98">
        <f t="shared" si="17"/>
        <v>52.4</v>
      </c>
    </row>
    <row r="9" spans="2:64" s="4" customFormat="1" x14ac:dyDescent="0.3">
      <c r="B9" s="152"/>
      <c r="C9" s="36" t="s">
        <v>74</v>
      </c>
      <c r="D9" s="44">
        <f t="shared" si="2"/>
        <v>4173</v>
      </c>
      <c r="E9" s="44">
        <f t="shared" si="0"/>
        <v>2518</v>
      </c>
      <c r="F9" s="44">
        <f t="shared" si="1"/>
        <v>1655</v>
      </c>
      <c r="G9" s="46">
        <f t="shared" si="3"/>
        <v>39.700000000000003</v>
      </c>
      <c r="H9" s="132">
        <v>2887</v>
      </c>
      <c r="I9" s="45">
        <v>1775</v>
      </c>
      <c r="J9" s="45">
        <v>1112</v>
      </c>
      <c r="K9" s="91">
        <f t="shared" si="4"/>
        <v>38.5</v>
      </c>
      <c r="L9" s="135">
        <v>157</v>
      </c>
      <c r="M9" s="47">
        <v>74</v>
      </c>
      <c r="N9" s="47">
        <v>83</v>
      </c>
      <c r="O9" s="91">
        <f t="shared" si="5"/>
        <v>52.9</v>
      </c>
      <c r="P9" s="132">
        <v>39</v>
      </c>
      <c r="Q9" s="45">
        <v>21</v>
      </c>
      <c r="R9" s="45">
        <v>18</v>
      </c>
      <c r="S9" s="91">
        <f t="shared" si="6"/>
        <v>46.2</v>
      </c>
      <c r="T9" s="132">
        <v>0</v>
      </c>
      <c r="U9" s="45">
        <v>0</v>
      </c>
      <c r="V9" s="45">
        <v>0</v>
      </c>
      <c r="W9" s="101">
        <f t="shared" si="7"/>
        <v>0</v>
      </c>
      <c r="X9" s="132">
        <v>0</v>
      </c>
      <c r="Y9" s="45">
        <v>0</v>
      </c>
      <c r="Z9" s="45">
        <v>0</v>
      </c>
      <c r="AA9" s="101">
        <f t="shared" si="8"/>
        <v>0</v>
      </c>
      <c r="AB9" s="132">
        <v>30</v>
      </c>
      <c r="AC9" s="45">
        <v>17</v>
      </c>
      <c r="AD9" s="45">
        <v>13</v>
      </c>
      <c r="AE9" s="101">
        <f t="shared" si="9"/>
        <v>43.3</v>
      </c>
      <c r="AF9" s="132">
        <v>41</v>
      </c>
      <c r="AG9" s="45">
        <v>13</v>
      </c>
      <c r="AH9" s="45">
        <v>28</v>
      </c>
      <c r="AI9" s="101">
        <f t="shared" si="10"/>
        <v>68.3</v>
      </c>
      <c r="AJ9" s="132">
        <v>47</v>
      </c>
      <c r="AK9" s="45">
        <v>23</v>
      </c>
      <c r="AL9" s="45">
        <v>24</v>
      </c>
      <c r="AM9" s="91">
        <f t="shared" si="11"/>
        <v>51.1</v>
      </c>
      <c r="AN9" s="132">
        <v>774</v>
      </c>
      <c r="AO9" s="45">
        <v>452</v>
      </c>
      <c r="AP9" s="45">
        <v>322</v>
      </c>
      <c r="AQ9" s="91">
        <f t="shared" si="12"/>
        <v>41.6</v>
      </c>
      <c r="AR9" s="132">
        <v>750</v>
      </c>
      <c r="AS9" s="45">
        <v>439</v>
      </c>
      <c r="AT9" s="45">
        <v>311</v>
      </c>
      <c r="AU9" s="91">
        <f t="shared" si="13"/>
        <v>41.5</v>
      </c>
      <c r="AV9" s="132">
        <v>24</v>
      </c>
      <c r="AW9" s="45">
        <v>13</v>
      </c>
      <c r="AX9" s="45">
        <v>11</v>
      </c>
      <c r="AY9" s="95">
        <f t="shared" si="14"/>
        <v>45.8</v>
      </c>
      <c r="AZ9" s="132">
        <v>355</v>
      </c>
      <c r="BA9" s="45">
        <v>217</v>
      </c>
      <c r="BB9" s="45">
        <v>138</v>
      </c>
      <c r="BC9" s="95">
        <f t="shared" si="15"/>
        <v>38.9</v>
      </c>
      <c r="BD9" s="132">
        <v>180</v>
      </c>
      <c r="BE9" s="45">
        <v>89</v>
      </c>
      <c r="BF9" s="45">
        <v>91</v>
      </c>
      <c r="BG9" s="95">
        <f t="shared" si="16"/>
        <v>50.6</v>
      </c>
      <c r="BH9" s="132">
        <v>175</v>
      </c>
      <c r="BI9" s="45">
        <v>128</v>
      </c>
      <c r="BJ9" s="45">
        <v>47</v>
      </c>
      <c r="BK9" s="98">
        <f t="shared" si="17"/>
        <v>26.9</v>
      </c>
    </row>
    <row r="10" spans="2:64" s="4" customFormat="1" x14ac:dyDescent="0.3">
      <c r="B10" s="152"/>
      <c r="C10" s="36" t="s">
        <v>75</v>
      </c>
      <c r="D10" s="44">
        <f t="shared" si="2"/>
        <v>4193</v>
      </c>
      <c r="E10" s="44">
        <f t="shared" si="0"/>
        <v>2380</v>
      </c>
      <c r="F10" s="44">
        <f t="shared" si="1"/>
        <v>1813</v>
      </c>
      <c r="G10" s="46">
        <f t="shared" si="3"/>
        <v>43.2</v>
      </c>
      <c r="H10" s="132">
        <v>2760</v>
      </c>
      <c r="I10" s="45">
        <v>1526</v>
      </c>
      <c r="J10" s="45">
        <v>1234</v>
      </c>
      <c r="K10" s="91">
        <f t="shared" si="4"/>
        <v>44.7</v>
      </c>
      <c r="L10" s="135">
        <v>257</v>
      </c>
      <c r="M10" s="47">
        <v>170</v>
      </c>
      <c r="N10" s="47">
        <v>87</v>
      </c>
      <c r="O10" s="91">
        <f t="shared" si="5"/>
        <v>33.9</v>
      </c>
      <c r="P10" s="132">
        <v>42</v>
      </c>
      <c r="Q10" s="45">
        <v>28</v>
      </c>
      <c r="R10" s="45">
        <v>14</v>
      </c>
      <c r="S10" s="91">
        <f t="shared" si="6"/>
        <v>33.299999999999997</v>
      </c>
      <c r="T10" s="132">
        <v>74</v>
      </c>
      <c r="U10" s="45">
        <v>36</v>
      </c>
      <c r="V10" s="45">
        <v>38</v>
      </c>
      <c r="W10" s="101">
        <f t="shared" si="7"/>
        <v>51.4</v>
      </c>
      <c r="X10" s="132">
        <v>0</v>
      </c>
      <c r="Y10" s="45">
        <v>0</v>
      </c>
      <c r="Z10" s="45">
        <v>0</v>
      </c>
      <c r="AA10" s="101">
        <f t="shared" si="8"/>
        <v>0</v>
      </c>
      <c r="AB10" s="132">
        <v>31</v>
      </c>
      <c r="AC10" s="45">
        <v>23</v>
      </c>
      <c r="AD10" s="45">
        <v>8</v>
      </c>
      <c r="AE10" s="101">
        <f t="shared" si="9"/>
        <v>25.8</v>
      </c>
      <c r="AF10" s="132">
        <v>30</v>
      </c>
      <c r="AG10" s="45">
        <v>17</v>
      </c>
      <c r="AH10" s="45">
        <v>13</v>
      </c>
      <c r="AI10" s="101">
        <f t="shared" si="10"/>
        <v>43.3</v>
      </c>
      <c r="AJ10" s="132">
        <v>80</v>
      </c>
      <c r="AK10" s="45">
        <v>66</v>
      </c>
      <c r="AL10" s="45">
        <v>14</v>
      </c>
      <c r="AM10" s="91">
        <f t="shared" si="11"/>
        <v>17.5</v>
      </c>
      <c r="AN10" s="132">
        <v>804</v>
      </c>
      <c r="AO10" s="45">
        <v>466</v>
      </c>
      <c r="AP10" s="45">
        <v>338</v>
      </c>
      <c r="AQ10" s="91">
        <f t="shared" si="12"/>
        <v>42</v>
      </c>
      <c r="AR10" s="132">
        <v>804</v>
      </c>
      <c r="AS10" s="45">
        <v>466</v>
      </c>
      <c r="AT10" s="45">
        <v>338</v>
      </c>
      <c r="AU10" s="91">
        <f t="shared" si="13"/>
        <v>42</v>
      </c>
      <c r="AV10" s="132">
        <v>0</v>
      </c>
      <c r="AW10" s="45">
        <v>0</v>
      </c>
      <c r="AX10" s="45">
        <v>0</v>
      </c>
      <c r="AY10" s="95">
        <f t="shared" si="14"/>
        <v>0</v>
      </c>
      <c r="AZ10" s="132">
        <v>372</v>
      </c>
      <c r="BA10" s="45">
        <v>218</v>
      </c>
      <c r="BB10" s="45">
        <v>154</v>
      </c>
      <c r="BC10" s="95">
        <f t="shared" si="15"/>
        <v>41.4</v>
      </c>
      <c r="BD10" s="132">
        <v>231</v>
      </c>
      <c r="BE10" s="45">
        <v>118</v>
      </c>
      <c r="BF10" s="45">
        <v>113</v>
      </c>
      <c r="BG10" s="95">
        <f t="shared" si="16"/>
        <v>48.9</v>
      </c>
      <c r="BH10" s="132">
        <v>141</v>
      </c>
      <c r="BI10" s="45">
        <v>100</v>
      </c>
      <c r="BJ10" s="45">
        <v>41</v>
      </c>
      <c r="BK10" s="98">
        <f t="shared" si="17"/>
        <v>29.1</v>
      </c>
    </row>
    <row r="11" spans="2:64" s="4" customFormat="1" x14ac:dyDescent="0.3">
      <c r="B11" s="152"/>
      <c r="C11" s="36" t="s">
        <v>76</v>
      </c>
      <c r="D11" s="44">
        <f t="shared" ref="D11:D42" si="18">H11+L11+AN11+AZ11</f>
        <v>3339</v>
      </c>
      <c r="E11" s="44">
        <f t="shared" ref="E11:E42" si="19">I11+M11+AO11+BA11</f>
        <v>1574</v>
      </c>
      <c r="F11" s="44">
        <f t="shared" ref="F11:F42" si="20">J11+N11+AP11+BB11</f>
        <v>1765</v>
      </c>
      <c r="G11" s="46">
        <f t="shared" si="3"/>
        <v>52.9</v>
      </c>
      <c r="H11" s="132">
        <v>2260</v>
      </c>
      <c r="I11" s="48">
        <v>1012</v>
      </c>
      <c r="J11" s="48">
        <v>1248</v>
      </c>
      <c r="K11" s="91">
        <f t="shared" si="4"/>
        <v>55.2</v>
      </c>
      <c r="L11" s="135">
        <v>174</v>
      </c>
      <c r="M11" s="47">
        <v>96</v>
      </c>
      <c r="N11" s="47">
        <v>78</v>
      </c>
      <c r="O11" s="91">
        <f t="shared" si="5"/>
        <v>44.8</v>
      </c>
      <c r="P11" s="132">
        <v>34</v>
      </c>
      <c r="Q11" s="48">
        <v>20</v>
      </c>
      <c r="R11" s="48">
        <v>14</v>
      </c>
      <c r="S11" s="91">
        <f t="shared" si="6"/>
        <v>41.2</v>
      </c>
      <c r="T11" s="132">
        <v>42</v>
      </c>
      <c r="U11" s="48">
        <v>21</v>
      </c>
      <c r="V11" s="48">
        <v>21</v>
      </c>
      <c r="W11" s="101">
        <f t="shared" si="7"/>
        <v>50</v>
      </c>
      <c r="X11" s="132">
        <v>0</v>
      </c>
      <c r="Y11" s="48">
        <v>0</v>
      </c>
      <c r="Z11" s="48">
        <v>0</v>
      </c>
      <c r="AA11" s="101">
        <f t="shared" si="8"/>
        <v>0</v>
      </c>
      <c r="AB11" s="132">
        <v>0</v>
      </c>
      <c r="AC11" s="48">
        <v>0</v>
      </c>
      <c r="AD11" s="48">
        <v>0</v>
      </c>
      <c r="AE11" s="101">
        <f t="shared" si="9"/>
        <v>0</v>
      </c>
      <c r="AF11" s="132">
        <v>31</v>
      </c>
      <c r="AG11" s="48">
        <v>16</v>
      </c>
      <c r="AH11" s="48">
        <v>15</v>
      </c>
      <c r="AI11" s="101">
        <f t="shared" si="10"/>
        <v>48.4</v>
      </c>
      <c r="AJ11" s="132">
        <v>67</v>
      </c>
      <c r="AK11" s="48">
        <v>39</v>
      </c>
      <c r="AL11" s="48">
        <v>28</v>
      </c>
      <c r="AM11" s="91">
        <f t="shared" si="11"/>
        <v>41.8</v>
      </c>
      <c r="AN11" s="132">
        <v>729</v>
      </c>
      <c r="AO11" s="48">
        <v>342</v>
      </c>
      <c r="AP11" s="48">
        <v>387</v>
      </c>
      <c r="AQ11" s="91">
        <f t="shared" si="12"/>
        <v>53.1</v>
      </c>
      <c r="AR11" s="132">
        <v>729</v>
      </c>
      <c r="AS11" s="48">
        <v>342</v>
      </c>
      <c r="AT11" s="48">
        <v>387</v>
      </c>
      <c r="AU11" s="91">
        <f t="shared" si="13"/>
        <v>53.1</v>
      </c>
      <c r="AV11" s="132">
        <v>0</v>
      </c>
      <c r="AW11" s="48">
        <v>0</v>
      </c>
      <c r="AX11" s="48">
        <v>0</v>
      </c>
      <c r="AY11" s="95">
        <f t="shared" si="14"/>
        <v>0</v>
      </c>
      <c r="AZ11" s="132">
        <v>176</v>
      </c>
      <c r="BA11" s="48">
        <v>124</v>
      </c>
      <c r="BB11" s="48">
        <v>52</v>
      </c>
      <c r="BC11" s="95">
        <f t="shared" si="15"/>
        <v>29.5</v>
      </c>
      <c r="BD11" s="132">
        <v>50</v>
      </c>
      <c r="BE11" s="48">
        <v>17</v>
      </c>
      <c r="BF11" s="48">
        <v>33</v>
      </c>
      <c r="BG11" s="95">
        <f t="shared" si="16"/>
        <v>66</v>
      </c>
      <c r="BH11" s="132">
        <v>126</v>
      </c>
      <c r="BI11" s="48">
        <v>107</v>
      </c>
      <c r="BJ11" s="48">
        <v>19</v>
      </c>
      <c r="BK11" s="98">
        <f t="shared" si="17"/>
        <v>15.1</v>
      </c>
    </row>
    <row r="12" spans="2:64" s="4" customFormat="1" x14ac:dyDescent="0.3">
      <c r="B12" s="152"/>
      <c r="C12" s="36" t="s">
        <v>77</v>
      </c>
      <c r="D12" s="44">
        <f t="shared" si="18"/>
        <v>30086</v>
      </c>
      <c r="E12" s="44">
        <f t="shared" si="19"/>
        <v>12783</v>
      </c>
      <c r="F12" s="44">
        <f t="shared" si="20"/>
        <v>17303</v>
      </c>
      <c r="G12" s="46">
        <f t="shared" si="3"/>
        <v>57.5</v>
      </c>
      <c r="H12" s="132">
        <v>23460</v>
      </c>
      <c r="I12" s="48">
        <v>9584</v>
      </c>
      <c r="J12" s="48">
        <v>13876</v>
      </c>
      <c r="K12" s="91">
        <f t="shared" si="4"/>
        <v>59.1</v>
      </c>
      <c r="L12" s="135">
        <v>1079</v>
      </c>
      <c r="M12" s="47">
        <v>570</v>
      </c>
      <c r="N12" s="47">
        <v>509</v>
      </c>
      <c r="O12" s="91">
        <f t="shared" si="5"/>
        <v>47.2</v>
      </c>
      <c r="P12" s="132">
        <v>113</v>
      </c>
      <c r="Q12" s="48">
        <v>68</v>
      </c>
      <c r="R12" s="48">
        <v>45</v>
      </c>
      <c r="S12" s="91">
        <f t="shared" si="6"/>
        <v>39.799999999999997</v>
      </c>
      <c r="T12" s="132">
        <v>549</v>
      </c>
      <c r="U12" s="48">
        <v>281</v>
      </c>
      <c r="V12" s="48">
        <v>268</v>
      </c>
      <c r="W12" s="101">
        <f t="shared" si="7"/>
        <v>48.8</v>
      </c>
      <c r="X12" s="132">
        <v>76</v>
      </c>
      <c r="Y12" s="48">
        <v>28</v>
      </c>
      <c r="Z12" s="48">
        <v>48</v>
      </c>
      <c r="AA12" s="101">
        <f t="shared" si="8"/>
        <v>63.2</v>
      </c>
      <c r="AB12" s="132">
        <v>36</v>
      </c>
      <c r="AC12" s="48">
        <v>19</v>
      </c>
      <c r="AD12" s="48">
        <v>17</v>
      </c>
      <c r="AE12" s="101">
        <f t="shared" si="9"/>
        <v>47.2</v>
      </c>
      <c r="AF12" s="132">
        <v>163</v>
      </c>
      <c r="AG12" s="48">
        <v>80</v>
      </c>
      <c r="AH12" s="48">
        <v>83</v>
      </c>
      <c r="AI12" s="101">
        <f t="shared" si="10"/>
        <v>50.9</v>
      </c>
      <c r="AJ12" s="132">
        <v>142</v>
      </c>
      <c r="AK12" s="48">
        <v>94</v>
      </c>
      <c r="AL12" s="48">
        <v>48</v>
      </c>
      <c r="AM12" s="91">
        <f t="shared" si="11"/>
        <v>33.799999999999997</v>
      </c>
      <c r="AN12" s="132">
        <v>5081</v>
      </c>
      <c r="AO12" s="48">
        <v>2398</v>
      </c>
      <c r="AP12" s="48">
        <v>2683</v>
      </c>
      <c r="AQ12" s="91">
        <f t="shared" si="12"/>
        <v>52.8</v>
      </c>
      <c r="AR12" s="132">
        <v>4994</v>
      </c>
      <c r="AS12" s="48">
        <v>2351</v>
      </c>
      <c r="AT12" s="48">
        <v>2643</v>
      </c>
      <c r="AU12" s="91">
        <f t="shared" si="13"/>
        <v>52.9</v>
      </c>
      <c r="AV12" s="132">
        <v>87</v>
      </c>
      <c r="AW12" s="48">
        <v>47</v>
      </c>
      <c r="AX12" s="48">
        <v>40</v>
      </c>
      <c r="AY12" s="95">
        <f t="shared" si="14"/>
        <v>46</v>
      </c>
      <c r="AZ12" s="132">
        <v>466</v>
      </c>
      <c r="BA12" s="48">
        <v>231</v>
      </c>
      <c r="BB12" s="48">
        <v>235</v>
      </c>
      <c r="BC12" s="95">
        <f t="shared" si="15"/>
        <v>50.4</v>
      </c>
      <c r="BD12" s="132">
        <v>299</v>
      </c>
      <c r="BE12" s="48">
        <v>126</v>
      </c>
      <c r="BF12" s="48">
        <v>173</v>
      </c>
      <c r="BG12" s="95">
        <f t="shared" si="16"/>
        <v>57.9</v>
      </c>
      <c r="BH12" s="132">
        <v>167</v>
      </c>
      <c r="BI12" s="48">
        <v>105</v>
      </c>
      <c r="BJ12" s="48">
        <v>62</v>
      </c>
      <c r="BK12" s="98">
        <f t="shared" si="17"/>
        <v>37.1</v>
      </c>
    </row>
    <row r="13" spans="2:64" s="4" customFormat="1" x14ac:dyDescent="0.3">
      <c r="B13" s="152"/>
      <c r="C13" s="36" t="s">
        <v>78</v>
      </c>
      <c r="D13" s="44">
        <f t="shared" si="18"/>
        <v>4428</v>
      </c>
      <c r="E13" s="44">
        <f t="shared" si="19"/>
        <v>2655</v>
      </c>
      <c r="F13" s="44">
        <f t="shared" si="20"/>
        <v>1773</v>
      </c>
      <c r="G13" s="46">
        <f t="shared" si="3"/>
        <v>40</v>
      </c>
      <c r="H13" s="132">
        <v>3232</v>
      </c>
      <c r="I13" s="48">
        <v>1905</v>
      </c>
      <c r="J13" s="48">
        <v>1327</v>
      </c>
      <c r="K13" s="91">
        <f t="shared" si="4"/>
        <v>41.1</v>
      </c>
      <c r="L13" s="135">
        <v>183</v>
      </c>
      <c r="M13" s="47">
        <v>111</v>
      </c>
      <c r="N13" s="47">
        <v>72</v>
      </c>
      <c r="O13" s="91">
        <f t="shared" si="5"/>
        <v>39.299999999999997</v>
      </c>
      <c r="P13" s="132">
        <v>30</v>
      </c>
      <c r="Q13" s="48">
        <v>22</v>
      </c>
      <c r="R13" s="48">
        <v>8</v>
      </c>
      <c r="S13" s="91">
        <f t="shared" si="6"/>
        <v>26.7</v>
      </c>
      <c r="T13" s="132">
        <v>30</v>
      </c>
      <c r="U13" s="48">
        <v>14</v>
      </c>
      <c r="V13" s="48">
        <v>16</v>
      </c>
      <c r="W13" s="101">
        <f t="shared" si="7"/>
        <v>53.3</v>
      </c>
      <c r="X13" s="132">
        <v>0</v>
      </c>
      <c r="Y13" s="48">
        <v>0</v>
      </c>
      <c r="Z13" s="48">
        <v>0</v>
      </c>
      <c r="AA13" s="101">
        <f t="shared" si="8"/>
        <v>0</v>
      </c>
      <c r="AB13" s="132">
        <v>25</v>
      </c>
      <c r="AC13" s="48">
        <v>19</v>
      </c>
      <c r="AD13" s="48">
        <v>6</v>
      </c>
      <c r="AE13" s="101">
        <f t="shared" si="9"/>
        <v>24</v>
      </c>
      <c r="AF13" s="132">
        <v>27</v>
      </c>
      <c r="AG13" s="48">
        <v>8</v>
      </c>
      <c r="AH13" s="48">
        <v>19</v>
      </c>
      <c r="AI13" s="101">
        <f t="shared" si="10"/>
        <v>70.400000000000006</v>
      </c>
      <c r="AJ13" s="132">
        <v>71</v>
      </c>
      <c r="AK13" s="48">
        <v>48</v>
      </c>
      <c r="AL13" s="48">
        <v>23</v>
      </c>
      <c r="AM13" s="91">
        <f t="shared" si="11"/>
        <v>32.4</v>
      </c>
      <c r="AN13" s="132">
        <v>961</v>
      </c>
      <c r="AO13" s="48">
        <v>598</v>
      </c>
      <c r="AP13" s="48">
        <v>363</v>
      </c>
      <c r="AQ13" s="91">
        <f t="shared" si="12"/>
        <v>37.799999999999997</v>
      </c>
      <c r="AR13" s="132">
        <v>934</v>
      </c>
      <c r="AS13" s="48">
        <v>588</v>
      </c>
      <c r="AT13" s="48">
        <v>346</v>
      </c>
      <c r="AU13" s="91">
        <f t="shared" si="13"/>
        <v>37</v>
      </c>
      <c r="AV13" s="132">
        <v>27</v>
      </c>
      <c r="AW13" s="48">
        <v>10</v>
      </c>
      <c r="AX13" s="48">
        <v>17</v>
      </c>
      <c r="AY13" s="95">
        <f t="shared" si="14"/>
        <v>63</v>
      </c>
      <c r="AZ13" s="132">
        <v>52</v>
      </c>
      <c r="BA13" s="48">
        <v>41</v>
      </c>
      <c r="BB13" s="48">
        <v>11</v>
      </c>
      <c r="BC13" s="95">
        <f t="shared" si="15"/>
        <v>21.2</v>
      </c>
      <c r="BD13" s="132">
        <v>0</v>
      </c>
      <c r="BE13" s="48">
        <v>0</v>
      </c>
      <c r="BF13" s="48">
        <v>0</v>
      </c>
      <c r="BG13" s="95">
        <f t="shared" si="16"/>
        <v>0</v>
      </c>
      <c r="BH13" s="132">
        <v>52</v>
      </c>
      <c r="BI13" s="48">
        <v>41</v>
      </c>
      <c r="BJ13" s="48">
        <v>11</v>
      </c>
      <c r="BK13" s="98">
        <f t="shared" si="17"/>
        <v>21.2</v>
      </c>
    </row>
    <row r="14" spans="2:64" x14ac:dyDescent="0.3">
      <c r="B14" s="152"/>
      <c r="C14" s="36" t="s">
        <v>79</v>
      </c>
      <c r="D14" s="44">
        <f t="shared" si="18"/>
        <v>3863</v>
      </c>
      <c r="E14" s="44">
        <f t="shared" si="19"/>
        <v>2335</v>
      </c>
      <c r="F14" s="44">
        <f t="shared" si="20"/>
        <v>1528</v>
      </c>
      <c r="G14" s="46">
        <f t="shared" si="3"/>
        <v>39.6</v>
      </c>
      <c r="H14" s="132">
        <v>2298</v>
      </c>
      <c r="I14" s="45">
        <v>1382</v>
      </c>
      <c r="J14" s="45">
        <v>916</v>
      </c>
      <c r="K14" s="91">
        <f t="shared" si="4"/>
        <v>39.9</v>
      </c>
      <c r="L14" s="135">
        <v>193</v>
      </c>
      <c r="M14" s="47">
        <v>109</v>
      </c>
      <c r="N14" s="47">
        <v>84</v>
      </c>
      <c r="O14" s="91">
        <f t="shared" si="5"/>
        <v>43.5</v>
      </c>
      <c r="P14" s="132">
        <v>26</v>
      </c>
      <c r="Q14" s="45">
        <v>18</v>
      </c>
      <c r="R14" s="45">
        <v>8</v>
      </c>
      <c r="S14" s="91">
        <f t="shared" si="6"/>
        <v>30.8</v>
      </c>
      <c r="T14" s="132">
        <v>63</v>
      </c>
      <c r="U14" s="45">
        <v>28</v>
      </c>
      <c r="V14" s="45">
        <v>35</v>
      </c>
      <c r="W14" s="101">
        <f t="shared" si="7"/>
        <v>55.6</v>
      </c>
      <c r="X14" s="132">
        <v>0</v>
      </c>
      <c r="Y14" s="45">
        <v>0</v>
      </c>
      <c r="Z14" s="45">
        <v>0</v>
      </c>
      <c r="AA14" s="101">
        <f t="shared" si="8"/>
        <v>0</v>
      </c>
      <c r="AB14" s="132">
        <v>30</v>
      </c>
      <c r="AC14" s="45">
        <v>19</v>
      </c>
      <c r="AD14" s="45">
        <v>11</v>
      </c>
      <c r="AE14" s="101">
        <f t="shared" si="9"/>
        <v>36.700000000000003</v>
      </c>
      <c r="AF14" s="132">
        <v>34</v>
      </c>
      <c r="AG14" s="45">
        <v>10</v>
      </c>
      <c r="AH14" s="45">
        <v>24</v>
      </c>
      <c r="AI14" s="101">
        <f t="shared" si="10"/>
        <v>70.599999999999994</v>
      </c>
      <c r="AJ14" s="132">
        <v>40</v>
      </c>
      <c r="AK14" s="45">
        <v>34</v>
      </c>
      <c r="AL14" s="45">
        <v>6</v>
      </c>
      <c r="AM14" s="91">
        <f t="shared" si="11"/>
        <v>15</v>
      </c>
      <c r="AN14" s="132">
        <v>1322</v>
      </c>
      <c r="AO14" s="45">
        <v>815</v>
      </c>
      <c r="AP14" s="45">
        <v>507</v>
      </c>
      <c r="AQ14" s="91">
        <f t="shared" si="12"/>
        <v>38.4</v>
      </c>
      <c r="AR14" s="132">
        <v>1306</v>
      </c>
      <c r="AS14" s="45">
        <v>803</v>
      </c>
      <c r="AT14" s="45">
        <v>503</v>
      </c>
      <c r="AU14" s="91">
        <f t="shared" si="13"/>
        <v>38.5</v>
      </c>
      <c r="AV14" s="132">
        <v>16</v>
      </c>
      <c r="AW14" s="45">
        <v>12</v>
      </c>
      <c r="AX14" s="45">
        <v>4</v>
      </c>
      <c r="AY14" s="95">
        <f t="shared" si="14"/>
        <v>25</v>
      </c>
      <c r="AZ14" s="132">
        <v>50</v>
      </c>
      <c r="BA14" s="45">
        <v>29</v>
      </c>
      <c r="BB14" s="45">
        <v>21</v>
      </c>
      <c r="BC14" s="95">
        <f t="shared" si="15"/>
        <v>42</v>
      </c>
      <c r="BD14" s="132">
        <v>50</v>
      </c>
      <c r="BE14" s="45">
        <v>29</v>
      </c>
      <c r="BF14" s="45">
        <v>21</v>
      </c>
      <c r="BG14" s="95">
        <f t="shared" si="16"/>
        <v>42</v>
      </c>
      <c r="BH14" s="132">
        <v>0</v>
      </c>
      <c r="BI14" s="45">
        <v>0</v>
      </c>
      <c r="BJ14" s="45">
        <v>0</v>
      </c>
      <c r="BK14" s="98">
        <f t="shared" si="17"/>
        <v>0</v>
      </c>
      <c r="BL14" s="27"/>
    </row>
    <row r="15" spans="2:64" x14ac:dyDescent="0.3">
      <c r="B15" s="152"/>
      <c r="C15" s="36" t="s">
        <v>80</v>
      </c>
      <c r="D15" s="44">
        <f t="shared" si="18"/>
        <v>5275</v>
      </c>
      <c r="E15" s="44">
        <f t="shared" si="19"/>
        <v>3326</v>
      </c>
      <c r="F15" s="44">
        <f t="shared" si="20"/>
        <v>1949</v>
      </c>
      <c r="G15" s="46">
        <f t="shared" si="3"/>
        <v>36.9</v>
      </c>
      <c r="H15" s="132">
        <v>3849</v>
      </c>
      <c r="I15" s="45">
        <v>2396</v>
      </c>
      <c r="J15" s="45">
        <v>1453</v>
      </c>
      <c r="K15" s="91">
        <f t="shared" si="4"/>
        <v>37.799999999999997</v>
      </c>
      <c r="L15" s="135">
        <v>182</v>
      </c>
      <c r="M15" s="47">
        <v>112</v>
      </c>
      <c r="N15" s="47">
        <v>70</v>
      </c>
      <c r="O15" s="91">
        <f t="shared" si="5"/>
        <v>38.5</v>
      </c>
      <c r="P15" s="132">
        <v>31</v>
      </c>
      <c r="Q15" s="45">
        <v>27</v>
      </c>
      <c r="R15" s="45">
        <v>4</v>
      </c>
      <c r="S15" s="91">
        <f t="shared" si="6"/>
        <v>12.9</v>
      </c>
      <c r="T15" s="132">
        <v>48</v>
      </c>
      <c r="U15" s="45">
        <v>26</v>
      </c>
      <c r="V15" s="45">
        <v>22</v>
      </c>
      <c r="W15" s="101">
        <f t="shared" si="7"/>
        <v>45.8</v>
      </c>
      <c r="X15" s="132">
        <v>0</v>
      </c>
      <c r="Y15" s="45">
        <v>0</v>
      </c>
      <c r="Z15" s="45">
        <v>0</v>
      </c>
      <c r="AA15" s="101">
        <f t="shared" si="8"/>
        <v>0</v>
      </c>
      <c r="AB15" s="132">
        <v>26</v>
      </c>
      <c r="AC15" s="45">
        <v>19</v>
      </c>
      <c r="AD15" s="45">
        <v>7</v>
      </c>
      <c r="AE15" s="101">
        <f t="shared" si="9"/>
        <v>26.9</v>
      </c>
      <c r="AF15" s="132">
        <v>38</v>
      </c>
      <c r="AG15" s="45">
        <v>13</v>
      </c>
      <c r="AH15" s="45">
        <v>25</v>
      </c>
      <c r="AI15" s="101">
        <f t="shared" si="10"/>
        <v>65.8</v>
      </c>
      <c r="AJ15" s="132">
        <v>39</v>
      </c>
      <c r="AK15" s="45">
        <v>27</v>
      </c>
      <c r="AL15" s="45">
        <v>12</v>
      </c>
      <c r="AM15" s="91">
        <f t="shared" si="11"/>
        <v>30.8</v>
      </c>
      <c r="AN15" s="132">
        <v>1068</v>
      </c>
      <c r="AO15" s="45">
        <v>698</v>
      </c>
      <c r="AP15" s="45">
        <v>370</v>
      </c>
      <c r="AQ15" s="91">
        <f t="shared" si="12"/>
        <v>34.6</v>
      </c>
      <c r="AR15" s="132">
        <v>1036</v>
      </c>
      <c r="AS15" s="45">
        <v>677</v>
      </c>
      <c r="AT15" s="45">
        <v>359</v>
      </c>
      <c r="AU15" s="91">
        <f t="shared" si="13"/>
        <v>34.700000000000003</v>
      </c>
      <c r="AV15" s="132">
        <v>32</v>
      </c>
      <c r="AW15" s="45">
        <v>21</v>
      </c>
      <c r="AX15" s="45">
        <v>11</v>
      </c>
      <c r="AY15" s="95">
        <f t="shared" si="14"/>
        <v>34.4</v>
      </c>
      <c r="AZ15" s="132">
        <v>176</v>
      </c>
      <c r="BA15" s="45">
        <v>120</v>
      </c>
      <c r="BB15" s="45">
        <v>56</v>
      </c>
      <c r="BC15" s="95">
        <f t="shared" si="15"/>
        <v>31.8</v>
      </c>
      <c r="BD15" s="132">
        <v>107</v>
      </c>
      <c r="BE15" s="45">
        <v>59</v>
      </c>
      <c r="BF15" s="45">
        <v>48</v>
      </c>
      <c r="BG15" s="95">
        <f t="shared" si="16"/>
        <v>44.9</v>
      </c>
      <c r="BH15" s="132">
        <v>69</v>
      </c>
      <c r="BI15" s="45">
        <v>61</v>
      </c>
      <c r="BJ15" s="45">
        <v>8</v>
      </c>
      <c r="BK15" s="98">
        <f t="shared" si="17"/>
        <v>11.6</v>
      </c>
      <c r="BL15" s="27"/>
    </row>
    <row r="16" spans="2:64" s="4" customFormat="1" x14ac:dyDescent="0.3">
      <c r="B16" s="152"/>
      <c r="C16" s="36" t="s">
        <v>81</v>
      </c>
      <c r="D16" s="44">
        <f t="shared" si="18"/>
        <v>5658</v>
      </c>
      <c r="E16" s="44">
        <f t="shared" si="19"/>
        <v>3653</v>
      </c>
      <c r="F16" s="44">
        <f t="shared" si="20"/>
        <v>2005</v>
      </c>
      <c r="G16" s="46">
        <f t="shared" si="3"/>
        <v>35.4</v>
      </c>
      <c r="H16" s="132">
        <v>3896</v>
      </c>
      <c r="I16" s="45">
        <v>2485</v>
      </c>
      <c r="J16" s="45">
        <v>1411</v>
      </c>
      <c r="K16" s="91">
        <f t="shared" si="4"/>
        <v>36.200000000000003</v>
      </c>
      <c r="L16" s="135">
        <v>341</v>
      </c>
      <c r="M16" s="47">
        <v>234</v>
      </c>
      <c r="N16" s="47">
        <v>107</v>
      </c>
      <c r="O16" s="91">
        <f t="shared" si="5"/>
        <v>31.4</v>
      </c>
      <c r="P16" s="132">
        <v>25</v>
      </c>
      <c r="Q16" s="45">
        <v>19</v>
      </c>
      <c r="R16" s="45">
        <v>6</v>
      </c>
      <c r="S16" s="91">
        <f t="shared" si="6"/>
        <v>24</v>
      </c>
      <c r="T16" s="132">
        <v>53</v>
      </c>
      <c r="U16" s="45">
        <v>25</v>
      </c>
      <c r="V16" s="45">
        <v>28</v>
      </c>
      <c r="W16" s="101">
        <f t="shared" si="7"/>
        <v>52.8</v>
      </c>
      <c r="X16" s="132">
        <v>0</v>
      </c>
      <c r="Y16" s="45">
        <v>0</v>
      </c>
      <c r="Z16" s="45">
        <v>0</v>
      </c>
      <c r="AA16" s="101">
        <f t="shared" si="8"/>
        <v>0</v>
      </c>
      <c r="AB16" s="132">
        <v>24</v>
      </c>
      <c r="AC16" s="45">
        <v>19</v>
      </c>
      <c r="AD16" s="45">
        <v>5</v>
      </c>
      <c r="AE16" s="101">
        <f t="shared" si="9"/>
        <v>20.8</v>
      </c>
      <c r="AF16" s="132">
        <v>46</v>
      </c>
      <c r="AG16" s="45">
        <v>21</v>
      </c>
      <c r="AH16" s="45">
        <v>25</v>
      </c>
      <c r="AI16" s="101">
        <f t="shared" si="10"/>
        <v>54.3</v>
      </c>
      <c r="AJ16" s="132">
        <v>193</v>
      </c>
      <c r="AK16" s="45">
        <v>150</v>
      </c>
      <c r="AL16" s="45">
        <v>43</v>
      </c>
      <c r="AM16" s="91">
        <f t="shared" si="11"/>
        <v>22.3</v>
      </c>
      <c r="AN16" s="132">
        <v>1142</v>
      </c>
      <c r="AO16" s="45">
        <v>720</v>
      </c>
      <c r="AP16" s="45">
        <v>422</v>
      </c>
      <c r="AQ16" s="91">
        <f t="shared" si="12"/>
        <v>37</v>
      </c>
      <c r="AR16" s="132">
        <v>1092</v>
      </c>
      <c r="AS16" s="45">
        <v>693</v>
      </c>
      <c r="AT16" s="45">
        <v>399</v>
      </c>
      <c r="AU16" s="91">
        <f t="shared" si="13"/>
        <v>36.5</v>
      </c>
      <c r="AV16" s="132">
        <v>50</v>
      </c>
      <c r="AW16" s="45">
        <v>27</v>
      </c>
      <c r="AX16" s="45">
        <v>23</v>
      </c>
      <c r="AY16" s="95">
        <f t="shared" si="14"/>
        <v>46</v>
      </c>
      <c r="AZ16" s="132">
        <v>279</v>
      </c>
      <c r="BA16" s="45">
        <v>214</v>
      </c>
      <c r="BB16" s="45">
        <v>65</v>
      </c>
      <c r="BC16" s="95">
        <f t="shared" si="15"/>
        <v>23.3</v>
      </c>
      <c r="BD16" s="132">
        <v>89</v>
      </c>
      <c r="BE16" s="45">
        <v>55</v>
      </c>
      <c r="BF16" s="45">
        <v>34</v>
      </c>
      <c r="BG16" s="95">
        <f t="shared" si="16"/>
        <v>38.200000000000003</v>
      </c>
      <c r="BH16" s="132">
        <v>190</v>
      </c>
      <c r="BI16" s="45">
        <v>159</v>
      </c>
      <c r="BJ16" s="45">
        <v>31</v>
      </c>
      <c r="BK16" s="98">
        <f t="shared" si="17"/>
        <v>16.3</v>
      </c>
      <c r="BL16" s="27"/>
    </row>
    <row r="17" spans="1:64" s="4" customFormat="1" x14ac:dyDescent="0.3">
      <c r="B17" s="152"/>
      <c r="C17" s="36" t="s">
        <v>82</v>
      </c>
      <c r="D17" s="44">
        <f t="shared" si="18"/>
        <v>5597</v>
      </c>
      <c r="E17" s="44">
        <f t="shared" si="19"/>
        <v>3518</v>
      </c>
      <c r="F17" s="44">
        <f t="shared" si="20"/>
        <v>2079</v>
      </c>
      <c r="G17" s="46">
        <f t="shared" si="3"/>
        <v>37.1</v>
      </c>
      <c r="H17" s="132">
        <v>3638</v>
      </c>
      <c r="I17" s="45">
        <v>2301</v>
      </c>
      <c r="J17" s="45">
        <v>1337</v>
      </c>
      <c r="K17" s="91">
        <f t="shared" si="4"/>
        <v>36.799999999999997</v>
      </c>
      <c r="L17" s="135">
        <v>174</v>
      </c>
      <c r="M17" s="47">
        <v>110</v>
      </c>
      <c r="N17" s="47">
        <v>64</v>
      </c>
      <c r="O17" s="91">
        <f t="shared" si="5"/>
        <v>36.799999999999997</v>
      </c>
      <c r="P17" s="132">
        <v>32</v>
      </c>
      <c r="Q17" s="45">
        <v>16</v>
      </c>
      <c r="R17" s="45">
        <v>16</v>
      </c>
      <c r="S17" s="91">
        <f t="shared" si="6"/>
        <v>50</v>
      </c>
      <c r="T17" s="132">
        <v>45</v>
      </c>
      <c r="U17" s="45">
        <v>26</v>
      </c>
      <c r="V17" s="45">
        <v>19</v>
      </c>
      <c r="W17" s="101">
        <f t="shared" si="7"/>
        <v>42.2</v>
      </c>
      <c r="X17" s="132">
        <v>0</v>
      </c>
      <c r="Y17" s="45">
        <v>0</v>
      </c>
      <c r="Z17" s="45">
        <v>0</v>
      </c>
      <c r="AA17" s="101">
        <f t="shared" si="8"/>
        <v>0</v>
      </c>
      <c r="AB17" s="132">
        <v>23</v>
      </c>
      <c r="AC17" s="45">
        <v>17</v>
      </c>
      <c r="AD17" s="45">
        <v>6</v>
      </c>
      <c r="AE17" s="101">
        <f t="shared" si="9"/>
        <v>26.1</v>
      </c>
      <c r="AF17" s="132">
        <v>33</v>
      </c>
      <c r="AG17" s="45">
        <v>25</v>
      </c>
      <c r="AH17" s="45">
        <v>8</v>
      </c>
      <c r="AI17" s="101">
        <f t="shared" si="10"/>
        <v>24.2</v>
      </c>
      <c r="AJ17" s="132">
        <v>41</v>
      </c>
      <c r="AK17" s="45">
        <v>26</v>
      </c>
      <c r="AL17" s="45">
        <v>15</v>
      </c>
      <c r="AM17" s="91">
        <f t="shared" si="11"/>
        <v>36.6</v>
      </c>
      <c r="AN17" s="132">
        <v>1592</v>
      </c>
      <c r="AO17" s="45">
        <v>972</v>
      </c>
      <c r="AP17" s="45">
        <v>620</v>
      </c>
      <c r="AQ17" s="91">
        <f t="shared" si="12"/>
        <v>38.9</v>
      </c>
      <c r="AR17" s="132">
        <v>1556</v>
      </c>
      <c r="AS17" s="45">
        <v>950</v>
      </c>
      <c r="AT17" s="45">
        <v>606</v>
      </c>
      <c r="AU17" s="91">
        <f t="shared" si="13"/>
        <v>38.9</v>
      </c>
      <c r="AV17" s="132">
        <v>36</v>
      </c>
      <c r="AW17" s="45">
        <v>22</v>
      </c>
      <c r="AX17" s="45">
        <v>14</v>
      </c>
      <c r="AY17" s="95">
        <f t="shared" si="14"/>
        <v>38.9</v>
      </c>
      <c r="AZ17" s="132">
        <v>193</v>
      </c>
      <c r="BA17" s="45">
        <v>135</v>
      </c>
      <c r="BB17" s="45">
        <v>58</v>
      </c>
      <c r="BC17" s="95">
        <f t="shared" si="15"/>
        <v>30.1</v>
      </c>
      <c r="BD17" s="132">
        <v>122</v>
      </c>
      <c r="BE17" s="45">
        <v>83</v>
      </c>
      <c r="BF17" s="45">
        <v>39</v>
      </c>
      <c r="BG17" s="95">
        <f t="shared" si="16"/>
        <v>32</v>
      </c>
      <c r="BH17" s="132">
        <v>71</v>
      </c>
      <c r="BI17" s="45">
        <v>52</v>
      </c>
      <c r="BJ17" s="45">
        <v>19</v>
      </c>
      <c r="BK17" s="98">
        <f t="shared" si="17"/>
        <v>26.8</v>
      </c>
      <c r="BL17" s="27"/>
    </row>
    <row r="18" spans="1:64" s="4" customFormat="1" x14ac:dyDescent="0.3">
      <c r="B18" s="152"/>
      <c r="C18" s="36" t="s">
        <v>83</v>
      </c>
      <c r="D18" s="44">
        <f t="shared" si="18"/>
        <v>7201</v>
      </c>
      <c r="E18" s="44">
        <f t="shared" si="19"/>
        <v>4579</v>
      </c>
      <c r="F18" s="44">
        <f t="shared" si="20"/>
        <v>2622</v>
      </c>
      <c r="G18" s="46">
        <f t="shared" si="3"/>
        <v>36.4</v>
      </c>
      <c r="H18" s="132">
        <v>4926</v>
      </c>
      <c r="I18" s="45">
        <v>3099</v>
      </c>
      <c r="J18" s="45">
        <v>1827</v>
      </c>
      <c r="K18" s="91">
        <f t="shared" si="4"/>
        <v>37.1</v>
      </c>
      <c r="L18" s="135">
        <v>368</v>
      </c>
      <c r="M18" s="47">
        <v>244</v>
      </c>
      <c r="N18" s="47">
        <v>124</v>
      </c>
      <c r="O18" s="91">
        <f t="shared" si="5"/>
        <v>33.700000000000003</v>
      </c>
      <c r="P18" s="132">
        <v>58</v>
      </c>
      <c r="Q18" s="45">
        <v>37</v>
      </c>
      <c r="R18" s="45">
        <v>21</v>
      </c>
      <c r="S18" s="91">
        <f t="shared" si="6"/>
        <v>36.200000000000003</v>
      </c>
      <c r="T18" s="132">
        <v>42</v>
      </c>
      <c r="U18" s="45">
        <v>21</v>
      </c>
      <c r="V18" s="45">
        <v>21</v>
      </c>
      <c r="W18" s="101">
        <f t="shared" si="7"/>
        <v>50</v>
      </c>
      <c r="X18" s="132">
        <v>0</v>
      </c>
      <c r="Y18" s="45">
        <v>0</v>
      </c>
      <c r="Z18" s="45">
        <v>0</v>
      </c>
      <c r="AA18" s="101">
        <f t="shared" si="8"/>
        <v>0</v>
      </c>
      <c r="AB18" s="132">
        <v>34</v>
      </c>
      <c r="AC18" s="45">
        <v>22</v>
      </c>
      <c r="AD18" s="45">
        <v>12</v>
      </c>
      <c r="AE18" s="101">
        <f t="shared" si="9"/>
        <v>35.299999999999997</v>
      </c>
      <c r="AF18" s="132">
        <v>34</v>
      </c>
      <c r="AG18" s="45">
        <v>24</v>
      </c>
      <c r="AH18" s="45">
        <v>10</v>
      </c>
      <c r="AI18" s="101">
        <f t="shared" si="10"/>
        <v>29.4</v>
      </c>
      <c r="AJ18" s="132">
        <v>200</v>
      </c>
      <c r="AK18" s="45">
        <v>140</v>
      </c>
      <c r="AL18" s="45">
        <v>60</v>
      </c>
      <c r="AM18" s="91">
        <f t="shared" si="11"/>
        <v>30</v>
      </c>
      <c r="AN18" s="132">
        <v>1570</v>
      </c>
      <c r="AO18" s="45">
        <v>1034</v>
      </c>
      <c r="AP18" s="45">
        <v>536</v>
      </c>
      <c r="AQ18" s="91">
        <f t="shared" si="12"/>
        <v>34.1</v>
      </c>
      <c r="AR18" s="132">
        <v>1553</v>
      </c>
      <c r="AS18" s="45">
        <v>1022</v>
      </c>
      <c r="AT18" s="45">
        <v>531</v>
      </c>
      <c r="AU18" s="91">
        <f t="shared" si="13"/>
        <v>34.200000000000003</v>
      </c>
      <c r="AV18" s="132">
        <v>17</v>
      </c>
      <c r="AW18" s="45">
        <v>12</v>
      </c>
      <c r="AX18" s="45">
        <v>5</v>
      </c>
      <c r="AY18" s="95">
        <f t="shared" si="14"/>
        <v>29.4</v>
      </c>
      <c r="AZ18" s="132">
        <v>337</v>
      </c>
      <c r="BA18" s="45">
        <v>202</v>
      </c>
      <c r="BB18" s="45">
        <v>135</v>
      </c>
      <c r="BC18" s="95">
        <f t="shared" si="15"/>
        <v>40.1</v>
      </c>
      <c r="BD18" s="132">
        <v>199</v>
      </c>
      <c r="BE18" s="45">
        <v>97</v>
      </c>
      <c r="BF18" s="45">
        <v>102</v>
      </c>
      <c r="BG18" s="95">
        <f t="shared" si="16"/>
        <v>51.3</v>
      </c>
      <c r="BH18" s="132">
        <v>138</v>
      </c>
      <c r="BI18" s="45">
        <v>105</v>
      </c>
      <c r="BJ18" s="45">
        <v>33</v>
      </c>
      <c r="BK18" s="98">
        <f t="shared" si="17"/>
        <v>23.9</v>
      </c>
      <c r="BL18" s="27"/>
    </row>
    <row r="19" spans="1:64" s="4" customFormat="1" x14ac:dyDescent="0.3">
      <c r="B19" s="152"/>
      <c r="C19" s="36" t="s">
        <v>84</v>
      </c>
      <c r="D19" s="44">
        <f t="shared" si="18"/>
        <v>8815</v>
      </c>
      <c r="E19" s="44">
        <f t="shared" si="19"/>
        <v>4942</v>
      </c>
      <c r="F19" s="44">
        <f t="shared" si="20"/>
        <v>3873</v>
      </c>
      <c r="G19" s="46">
        <f t="shared" si="3"/>
        <v>43.9</v>
      </c>
      <c r="H19" s="132">
        <v>6976</v>
      </c>
      <c r="I19" s="45">
        <v>3748</v>
      </c>
      <c r="J19" s="45">
        <v>3228</v>
      </c>
      <c r="K19" s="91">
        <f t="shared" si="4"/>
        <v>46.3</v>
      </c>
      <c r="L19" s="135">
        <v>303</v>
      </c>
      <c r="M19" s="47">
        <v>218</v>
      </c>
      <c r="N19" s="47">
        <v>85</v>
      </c>
      <c r="O19" s="91">
        <f t="shared" si="5"/>
        <v>28.1</v>
      </c>
      <c r="P19" s="132">
        <v>55</v>
      </c>
      <c r="Q19" s="45">
        <v>46</v>
      </c>
      <c r="R19" s="45">
        <v>9</v>
      </c>
      <c r="S19" s="91">
        <f t="shared" si="6"/>
        <v>16.399999999999999</v>
      </c>
      <c r="T19" s="132">
        <v>89</v>
      </c>
      <c r="U19" s="45">
        <v>51</v>
      </c>
      <c r="V19" s="45">
        <v>38</v>
      </c>
      <c r="W19" s="101">
        <f t="shared" si="7"/>
        <v>42.7</v>
      </c>
      <c r="X19" s="132">
        <v>0</v>
      </c>
      <c r="Y19" s="45">
        <v>0</v>
      </c>
      <c r="Z19" s="45">
        <v>0</v>
      </c>
      <c r="AA19" s="101">
        <f t="shared" si="8"/>
        <v>0</v>
      </c>
      <c r="AB19" s="132">
        <v>31</v>
      </c>
      <c r="AC19" s="45">
        <v>24</v>
      </c>
      <c r="AD19" s="45">
        <v>7</v>
      </c>
      <c r="AE19" s="101">
        <f t="shared" si="9"/>
        <v>22.6</v>
      </c>
      <c r="AF19" s="132">
        <v>25</v>
      </c>
      <c r="AG19" s="45">
        <v>19</v>
      </c>
      <c r="AH19" s="45">
        <v>6</v>
      </c>
      <c r="AI19" s="101">
        <f t="shared" si="10"/>
        <v>24</v>
      </c>
      <c r="AJ19" s="132">
        <v>103</v>
      </c>
      <c r="AK19" s="45">
        <v>78</v>
      </c>
      <c r="AL19" s="45">
        <v>25</v>
      </c>
      <c r="AM19" s="91">
        <f t="shared" si="11"/>
        <v>24.3</v>
      </c>
      <c r="AN19" s="132">
        <v>1536</v>
      </c>
      <c r="AO19" s="45">
        <v>976</v>
      </c>
      <c r="AP19" s="45">
        <v>560</v>
      </c>
      <c r="AQ19" s="91">
        <f t="shared" si="12"/>
        <v>36.5</v>
      </c>
      <c r="AR19" s="132">
        <v>1472</v>
      </c>
      <c r="AS19" s="45">
        <v>937</v>
      </c>
      <c r="AT19" s="45">
        <v>535</v>
      </c>
      <c r="AU19" s="91">
        <f t="shared" si="13"/>
        <v>36.299999999999997</v>
      </c>
      <c r="AV19" s="132">
        <v>64</v>
      </c>
      <c r="AW19" s="45">
        <v>39</v>
      </c>
      <c r="AX19" s="45">
        <v>25</v>
      </c>
      <c r="AY19" s="95">
        <f t="shared" si="14"/>
        <v>39.1</v>
      </c>
      <c r="AZ19" s="132">
        <v>0</v>
      </c>
      <c r="BA19" s="45">
        <v>0</v>
      </c>
      <c r="BB19" s="45">
        <v>0</v>
      </c>
      <c r="BC19" s="95">
        <f t="shared" si="15"/>
        <v>0</v>
      </c>
      <c r="BD19" s="132">
        <v>0</v>
      </c>
      <c r="BE19" s="45">
        <v>0</v>
      </c>
      <c r="BF19" s="45">
        <v>0</v>
      </c>
      <c r="BG19" s="95">
        <f t="shared" si="16"/>
        <v>0</v>
      </c>
      <c r="BH19" s="132">
        <v>0</v>
      </c>
      <c r="BI19" s="45">
        <v>0</v>
      </c>
      <c r="BJ19" s="45">
        <v>0</v>
      </c>
      <c r="BK19" s="98">
        <f t="shared" si="17"/>
        <v>0</v>
      </c>
      <c r="BL19" s="27"/>
    </row>
    <row r="20" spans="1:64" s="4" customFormat="1" x14ac:dyDescent="0.3">
      <c r="B20" s="152"/>
      <c r="C20" s="36" t="s">
        <v>85</v>
      </c>
      <c r="D20" s="44">
        <f t="shared" si="18"/>
        <v>1459</v>
      </c>
      <c r="E20" s="44">
        <f t="shared" si="19"/>
        <v>895</v>
      </c>
      <c r="F20" s="44">
        <f t="shared" si="20"/>
        <v>564</v>
      </c>
      <c r="G20" s="46">
        <f t="shared" si="3"/>
        <v>38.700000000000003</v>
      </c>
      <c r="H20" s="132">
        <v>1069</v>
      </c>
      <c r="I20" s="45">
        <v>678</v>
      </c>
      <c r="J20" s="45">
        <v>391</v>
      </c>
      <c r="K20" s="91">
        <f t="shared" si="4"/>
        <v>36.6</v>
      </c>
      <c r="L20" s="135">
        <v>48</v>
      </c>
      <c r="M20" s="47">
        <v>25</v>
      </c>
      <c r="N20" s="47">
        <v>23</v>
      </c>
      <c r="O20" s="91">
        <f t="shared" si="5"/>
        <v>47.9</v>
      </c>
      <c r="P20" s="132">
        <v>19</v>
      </c>
      <c r="Q20" s="45">
        <v>13</v>
      </c>
      <c r="R20" s="45">
        <v>6</v>
      </c>
      <c r="S20" s="91">
        <f t="shared" si="6"/>
        <v>31.6</v>
      </c>
      <c r="T20" s="132">
        <v>29</v>
      </c>
      <c r="U20" s="45">
        <v>12</v>
      </c>
      <c r="V20" s="45">
        <v>17</v>
      </c>
      <c r="W20" s="101">
        <f t="shared" si="7"/>
        <v>58.6</v>
      </c>
      <c r="X20" s="132">
        <v>0</v>
      </c>
      <c r="Y20" s="45">
        <v>0</v>
      </c>
      <c r="Z20" s="45">
        <v>0</v>
      </c>
      <c r="AA20" s="101">
        <f t="shared" si="8"/>
        <v>0</v>
      </c>
      <c r="AB20" s="132">
        <v>0</v>
      </c>
      <c r="AC20" s="45">
        <v>0</v>
      </c>
      <c r="AD20" s="45">
        <v>0</v>
      </c>
      <c r="AE20" s="101">
        <f t="shared" si="9"/>
        <v>0</v>
      </c>
      <c r="AF20" s="132">
        <v>0</v>
      </c>
      <c r="AG20" s="45">
        <v>0</v>
      </c>
      <c r="AH20" s="45">
        <v>0</v>
      </c>
      <c r="AI20" s="101">
        <f t="shared" si="10"/>
        <v>0</v>
      </c>
      <c r="AJ20" s="132">
        <v>0</v>
      </c>
      <c r="AK20" s="45">
        <v>0</v>
      </c>
      <c r="AL20" s="45">
        <v>0</v>
      </c>
      <c r="AM20" s="93">
        <f t="shared" si="11"/>
        <v>0</v>
      </c>
      <c r="AN20" s="132">
        <v>342</v>
      </c>
      <c r="AO20" s="45">
        <v>192</v>
      </c>
      <c r="AP20" s="45">
        <v>150</v>
      </c>
      <c r="AQ20" s="93">
        <f t="shared" si="12"/>
        <v>43.9</v>
      </c>
      <c r="AR20" s="132">
        <v>342</v>
      </c>
      <c r="AS20" s="45">
        <v>192</v>
      </c>
      <c r="AT20" s="45">
        <v>150</v>
      </c>
      <c r="AU20" s="93">
        <f t="shared" si="13"/>
        <v>43.9</v>
      </c>
      <c r="AV20" s="132">
        <v>0</v>
      </c>
      <c r="AW20" s="45">
        <v>0</v>
      </c>
      <c r="AX20" s="45">
        <v>0</v>
      </c>
      <c r="AY20" s="95">
        <f t="shared" si="14"/>
        <v>0</v>
      </c>
      <c r="AZ20" s="132">
        <v>0</v>
      </c>
      <c r="BA20" s="45">
        <v>0</v>
      </c>
      <c r="BB20" s="45">
        <v>0</v>
      </c>
      <c r="BC20" s="95">
        <f t="shared" si="15"/>
        <v>0</v>
      </c>
      <c r="BD20" s="132">
        <v>0</v>
      </c>
      <c r="BE20" s="45">
        <v>0</v>
      </c>
      <c r="BF20" s="45">
        <v>0</v>
      </c>
      <c r="BG20" s="95">
        <f t="shared" si="16"/>
        <v>0</v>
      </c>
      <c r="BH20" s="132">
        <v>0</v>
      </c>
      <c r="BI20" s="45">
        <v>0</v>
      </c>
      <c r="BJ20" s="45">
        <v>0</v>
      </c>
      <c r="BK20" s="98">
        <f t="shared" si="17"/>
        <v>0</v>
      </c>
      <c r="BL20" s="27"/>
    </row>
    <row r="21" spans="1:64" s="4" customFormat="1" ht="12" thickBot="1" x14ac:dyDescent="0.35">
      <c r="B21" s="153"/>
      <c r="C21" s="37" t="s">
        <v>86</v>
      </c>
      <c r="D21" s="49">
        <f t="shared" si="18"/>
        <v>131083</v>
      </c>
      <c r="E21" s="49">
        <f t="shared" si="19"/>
        <v>70559</v>
      </c>
      <c r="F21" s="49">
        <f t="shared" si="20"/>
        <v>60524</v>
      </c>
      <c r="G21" s="50">
        <f t="shared" si="3"/>
        <v>46.2</v>
      </c>
      <c r="H21" s="133">
        <v>90464</v>
      </c>
      <c r="I21" s="51">
        <v>47164</v>
      </c>
      <c r="J21" s="51">
        <v>43300</v>
      </c>
      <c r="K21" s="92">
        <f t="shared" si="4"/>
        <v>47.9</v>
      </c>
      <c r="L21" s="136">
        <v>5801</v>
      </c>
      <c r="M21" s="52">
        <v>3442</v>
      </c>
      <c r="N21" s="52">
        <v>2359</v>
      </c>
      <c r="O21" s="92">
        <f t="shared" si="5"/>
        <v>40.700000000000003</v>
      </c>
      <c r="P21" s="133">
        <v>916</v>
      </c>
      <c r="Q21" s="51">
        <v>577</v>
      </c>
      <c r="R21" s="51">
        <v>339</v>
      </c>
      <c r="S21" s="92">
        <f t="shared" si="6"/>
        <v>37</v>
      </c>
      <c r="T21" s="133">
        <v>1765</v>
      </c>
      <c r="U21" s="51">
        <v>976</v>
      </c>
      <c r="V21" s="51">
        <v>789</v>
      </c>
      <c r="W21" s="102">
        <f t="shared" si="7"/>
        <v>44.7</v>
      </c>
      <c r="X21" s="133">
        <v>262</v>
      </c>
      <c r="Y21" s="51">
        <v>122</v>
      </c>
      <c r="Z21" s="51">
        <v>140</v>
      </c>
      <c r="AA21" s="102">
        <f t="shared" si="8"/>
        <v>53.4</v>
      </c>
      <c r="AB21" s="133">
        <v>421</v>
      </c>
      <c r="AC21" s="51">
        <v>289</v>
      </c>
      <c r="AD21" s="51">
        <v>132</v>
      </c>
      <c r="AE21" s="102">
        <f t="shared" si="9"/>
        <v>31.4</v>
      </c>
      <c r="AF21" s="133">
        <v>925</v>
      </c>
      <c r="AG21" s="51">
        <v>424</v>
      </c>
      <c r="AH21" s="51">
        <v>501</v>
      </c>
      <c r="AI21" s="102">
        <f t="shared" si="10"/>
        <v>54.2</v>
      </c>
      <c r="AJ21" s="133">
        <v>1512</v>
      </c>
      <c r="AK21" s="51">
        <v>1054</v>
      </c>
      <c r="AL21" s="51">
        <v>458</v>
      </c>
      <c r="AM21" s="92">
        <f t="shared" si="11"/>
        <v>30.3</v>
      </c>
      <c r="AN21" s="133">
        <v>27327</v>
      </c>
      <c r="AO21" s="51">
        <v>15683</v>
      </c>
      <c r="AP21" s="51">
        <v>11644</v>
      </c>
      <c r="AQ21" s="92">
        <f t="shared" si="12"/>
        <v>42.6</v>
      </c>
      <c r="AR21" s="133">
        <v>26939</v>
      </c>
      <c r="AS21" s="51">
        <v>15457</v>
      </c>
      <c r="AT21" s="51">
        <v>11482</v>
      </c>
      <c r="AU21" s="92">
        <f t="shared" si="13"/>
        <v>42.6</v>
      </c>
      <c r="AV21" s="133">
        <v>388</v>
      </c>
      <c r="AW21" s="51">
        <v>226</v>
      </c>
      <c r="AX21" s="51">
        <v>162</v>
      </c>
      <c r="AY21" s="96">
        <f t="shared" si="14"/>
        <v>41.8</v>
      </c>
      <c r="AZ21" s="133">
        <v>7491</v>
      </c>
      <c r="BA21" s="51">
        <v>4270</v>
      </c>
      <c r="BB21" s="51">
        <v>3221</v>
      </c>
      <c r="BC21" s="96">
        <f t="shared" si="15"/>
        <v>43</v>
      </c>
      <c r="BD21" s="133">
        <v>3960</v>
      </c>
      <c r="BE21" s="51">
        <v>1684</v>
      </c>
      <c r="BF21" s="51">
        <v>2276</v>
      </c>
      <c r="BG21" s="96">
        <f t="shared" si="16"/>
        <v>57.5</v>
      </c>
      <c r="BH21" s="133">
        <v>3531</v>
      </c>
      <c r="BI21" s="51">
        <v>2586</v>
      </c>
      <c r="BJ21" s="51">
        <v>945</v>
      </c>
      <c r="BK21" s="99">
        <f t="shared" si="17"/>
        <v>26.8</v>
      </c>
      <c r="BL21" s="27"/>
    </row>
    <row r="22" spans="1:64" s="4" customFormat="1" x14ac:dyDescent="0.3">
      <c r="B22" s="151" t="s">
        <v>87</v>
      </c>
      <c r="C22" s="39" t="s">
        <v>70</v>
      </c>
      <c r="D22" s="54">
        <f t="shared" si="18"/>
        <v>23245</v>
      </c>
      <c r="E22" s="54">
        <f t="shared" si="19"/>
        <v>12361</v>
      </c>
      <c r="F22" s="54">
        <f t="shared" si="20"/>
        <v>10884</v>
      </c>
      <c r="G22" s="55">
        <f t="shared" si="3"/>
        <v>46.8</v>
      </c>
      <c r="H22" s="131">
        <v>14059</v>
      </c>
      <c r="I22" s="56">
        <v>7205</v>
      </c>
      <c r="J22" s="56">
        <v>6854</v>
      </c>
      <c r="K22" s="90">
        <f t="shared" si="4"/>
        <v>48.8</v>
      </c>
      <c r="L22" s="134">
        <v>1058</v>
      </c>
      <c r="M22" s="57">
        <v>594</v>
      </c>
      <c r="N22" s="57">
        <v>464</v>
      </c>
      <c r="O22" s="90">
        <f t="shared" si="5"/>
        <v>43.9</v>
      </c>
      <c r="P22" s="131">
        <v>199</v>
      </c>
      <c r="Q22" s="56">
        <v>112</v>
      </c>
      <c r="R22" s="56">
        <v>87</v>
      </c>
      <c r="S22" s="90">
        <f t="shared" si="6"/>
        <v>43.7</v>
      </c>
      <c r="T22" s="131">
        <v>380</v>
      </c>
      <c r="U22" s="56">
        <v>244</v>
      </c>
      <c r="V22" s="56">
        <v>136</v>
      </c>
      <c r="W22" s="100">
        <f t="shared" si="7"/>
        <v>35.799999999999997</v>
      </c>
      <c r="X22" s="131">
        <v>65</v>
      </c>
      <c r="Y22" s="56">
        <v>27</v>
      </c>
      <c r="Z22" s="56">
        <v>38</v>
      </c>
      <c r="AA22" s="100">
        <f t="shared" si="8"/>
        <v>58.5</v>
      </c>
      <c r="AB22" s="131">
        <v>43</v>
      </c>
      <c r="AC22" s="56">
        <v>29</v>
      </c>
      <c r="AD22" s="56">
        <v>14</v>
      </c>
      <c r="AE22" s="100">
        <f t="shared" si="9"/>
        <v>32.6</v>
      </c>
      <c r="AF22" s="131">
        <v>243</v>
      </c>
      <c r="AG22" s="56">
        <v>92</v>
      </c>
      <c r="AH22" s="56">
        <v>151</v>
      </c>
      <c r="AI22" s="100">
        <f t="shared" si="10"/>
        <v>62.1</v>
      </c>
      <c r="AJ22" s="131">
        <v>128</v>
      </c>
      <c r="AK22" s="56">
        <v>90</v>
      </c>
      <c r="AL22" s="56">
        <v>38</v>
      </c>
      <c r="AM22" s="90">
        <f t="shared" si="11"/>
        <v>29.7</v>
      </c>
      <c r="AN22" s="131">
        <v>4822</v>
      </c>
      <c r="AO22" s="56">
        <v>2680</v>
      </c>
      <c r="AP22" s="56">
        <v>2142</v>
      </c>
      <c r="AQ22" s="90">
        <f t="shared" si="12"/>
        <v>44.4</v>
      </c>
      <c r="AR22" s="131">
        <v>4822</v>
      </c>
      <c r="AS22" s="56">
        <v>2680</v>
      </c>
      <c r="AT22" s="56">
        <v>2142</v>
      </c>
      <c r="AU22" s="90">
        <f t="shared" si="13"/>
        <v>44.4</v>
      </c>
      <c r="AV22" s="131">
        <v>0</v>
      </c>
      <c r="AW22" s="56">
        <v>0</v>
      </c>
      <c r="AX22" s="56">
        <v>0</v>
      </c>
      <c r="AY22" s="94">
        <f t="shared" si="14"/>
        <v>0</v>
      </c>
      <c r="AZ22" s="131">
        <v>3306</v>
      </c>
      <c r="BA22" s="56">
        <v>1882</v>
      </c>
      <c r="BB22" s="56">
        <v>1424</v>
      </c>
      <c r="BC22" s="94">
        <f t="shared" si="15"/>
        <v>43.1</v>
      </c>
      <c r="BD22" s="131">
        <v>1430</v>
      </c>
      <c r="BE22" s="56">
        <v>550</v>
      </c>
      <c r="BF22" s="56">
        <v>880</v>
      </c>
      <c r="BG22" s="94">
        <f t="shared" si="16"/>
        <v>61.5</v>
      </c>
      <c r="BH22" s="131">
        <v>1876</v>
      </c>
      <c r="BI22" s="56">
        <v>1332</v>
      </c>
      <c r="BJ22" s="56">
        <v>544</v>
      </c>
      <c r="BK22" s="97">
        <f t="shared" si="17"/>
        <v>29</v>
      </c>
      <c r="BL22" s="27"/>
    </row>
    <row r="23" spans="1:64" x14ac:dyDescent="0.3">
      <c r="A23" s="4"/>
      <c r="B23" s="152"/>
      <c r="C23" s="36" t="s">
        <v>71</v>
      </c>
      <c r="D23" s="44">
        <f t="shared" si="18"/>
        <v>9138</v>
      </c>
      <c r="E23" s="44">
        <f t="shared" si="19"/>
        <v>5042</v>
      </c>
      <c r="F23" s="44">
        <f t="shared" si="20"/>
        <v>4096</v>
      </c>
      <c r="G23" s="46">
        <f t="shared" si="3"/>
        <v>44.8</v>
      </c>
      <c r="H23" s="132">
        <v>5222</v>
      </c>
      <c r="I23" s="45">
        <v>2883</v>
      </c>
      <c r="J23" s="45">
        <v>2339</v>
      </c>
      <c r="K23" s="91">
        <f t="shared" si="4"/>
        <v>44.8</v>
      </c>
      <c r="L23" s="135">
        <v>699</v>
      </c>
      <c r="M23" s="47">
        <v>433</v>
      </c>
      <c r="N23" s="47">
        <v>266</v>
      </c>
      <c r="O23" s="91">
        <f t="shared" si="5"/>
        <v>38.1</v>
      </c>
      <c r="P23" s="132">
        <v>138</v>
      </c>
      <c r="Q23" s="45">
        <v>76</v>
      </c>
      <c r="R23" s="45">
        <v>62</v>
      </c>
      <c r="S23" s="91">
        <f t="shared" si="6"/>
        <v>44.9</v>
      </c>
      <c r="T23" s="132">
        <v>155</v>
      </c>
      <c r="U23" s="45">
        <v>107</v>
      </c>
      <c r="V23" s="45">
        <v>48</v>
      </c>
      <c r="W23" s="101">
        <f t="shared" si="7"/>
        <v>31</v>
      </c>
      <c r="X23" s="132">
        <v>67</v>
      </c>
      <c r="Y23" s="45">
        <v>30</v>
      </c>
      <c r="Z23" s="45">
        <v>37</v>
      </c>
      <c r="AA23" s="101">
        <f t="shared" si="8"/>
        <v>55.2</v>
      </c>
      <c r="AB23" s="132">
        <v>30</v>
      </c>
      <c r="AC23" s="45">
        <v>23</v>
      </c>
      <c r="AD23" s="45">
        <v>7</v>
      </c>
      <c r="AE23" s="101">
        <f t="shared" si="9"/>
        <v>23.3</v>
      </c>
      <c r="AF23" s="132">
        <v>71</v>
      </c>
      <c r="AG23" s="45">
        <v>45</v>
      </c>
      <c r="AH23" s="45">
        <v>26</v>
      </c>
      <c r="AI23" s="101">
        <f t="shared" si="10"/>
        <v>36.6</v>
      </c>
      <c r="AJ23" s="132">
        <v>238</v>
      </c>
      <c r="AK23" s="45">
        <v>152</v>
      </c>
      <c r="AL23" s="45">
        <v>86</v>
      </c>
      <c r="AM23" s="91">
        <f t="shared" si="11"/>
        <v>36.1</v>
      </c>
      <c r="AN23" s="132">
        <v>2304</v>
      </c>
      <c r="AO23" s="45">
        <v>1365</v>
      </c>
      <c r="AP23" s="45">
        <v>939</v>
      </c>
      <c r="AQ23" s="91">
        <f t="shared" si="12"/>
        <v>40.799999999999997</v>
      </c>
      <c r="AR23" s="132">
        <v>2294</v>
      </c>
      <c r="AS23" s="45">
        <v>1360</v>
      </c>
      <c r="AT23" s="45">
        <v>934</v>
      </c>
      <c r="AU23" s="91">
        <f t="shared" si="13"/>
        <v>40.700000000000003</v>
      </c>
      <c r="AV23" s="132">
        <v>10</v>
      </c>
      <c r="AW23" s="45">
        <v>5</v>
      </c>
      <c r="AX23" s="45">
        <v>5</v>
      </c>
      <c r="AY23" s="95">
        <f t="shared" si="14"/>
        <v>50</v>
      </c>
      <c r="AZ23" s="132">
        <v>913</v>
      </c>
      <c r="BA23" s="45">
        <v>361</v>
      </c>
      <c r="BB23" s="45">
        <v>552</v>
      </c>
      <c r="BC23" s="95">
        <f t="shared" si="15"/>
        <v>60.5</v>
      </c>
      <c r="BD23" s="132">
        <v>797</v>
      </c>
      <c r="BE23" s="45">
        <v>294</v>
      </c>
      <c r="BF23" s="45">
        <v>503</v>
      </c>
      <c r="BG23" s="95">
        <f t="shared" si="16"/>
        <v>63.1</v>
      </c>
      <c r="BH23" s="132">
        <v>116</v>
      </c>
      <c r="BI23" s="45">
        <v>67</v>
      </c>
      <c r="BJ23" s="45">
        <v>49</v>
      </c>
      <c r="BK23" s="98">
        <f t="shared" si="17"/>
        <v>42.2</v>
      </c>
      <c r="BL23" s="27"/>
    </row>
    <row r="24" spans="1:64" x14ac:dyDescent="0.3">
      <c r="A24" s="4"/>
      <c r="B24" s="152"/>
      <c r="C24" s="36" t="s">
        <v>72</v>
      </c>
      <c r="D24" s="44">
        <f t="shared" si="18"/>
        <v>6974</v>
      </c>
      <c r="E24" s="44">
        <f t="shared" si="19"/>
        <v>4061</v>
      </c>
      <c r="F24" s="44">
        <f t="shared" si="20"/>
        <v>2913</v>
      </c>
      <c r="G24" s="46">
        <f t="shared" si="3"/>
        <v>41.8</v>
      </c>
      <c r="H24" s="132">
        <v>3873</v>
      </c>
      <c r="I24" s="45">
        <v>2324</v>
      </c>
      <c r="J24" s="45">
        <v>1549</v>
      </c>
      <c r="K24" s="91">
        <f t="shared" si="4"/>
        <v>40</v>
      </c>
      <c r="L24" s="135">
        <v>357</v>
      </c>
      <c r="M24" s="47">
        <v>216</v>
      </c>
      <c r="N24" s="47">
        <v>141</v>
      </c>
      <c r="O24" s="91">
        <f t="shared" si="5"/>
        <v>39.5</v>
      </c>
      <c r="P24" s="132">
        <v>88</v>
      </c>
      <c r="Q24" s="45">
        <v>52</v>
      </c>
      <c r="R24" s="45">
        <v>36</v>
      </c>
      <c r="S24" s="91">
        <f t="shared" si="6"/>
        <v>40.9</v>
      </c>
      <c r="T24" s="132">
        <v>52</v>
      </c>
      <c r="U24" s="45">
        <v>20</v>
      </c>
      <c r="V24" s="45">
        <v>32</v>
      </c>
      <c r="W24" s="101">
        <f t="shared" si="7"/>
        <v>61.5</v>
      </c>
      <c r="X24" s="132">
        <v>0</v>
      </c>
      <c r="Y24" s="45">
        <v>0</v>
      </c>
      <c r="Z24" s="45">
        <v>0</v>
      </c>
      <c r="AA24" s="101">
        <f t="shared" si="8"/>
        <v>0</v>
      </c>
      <c r="AB24" s="132">
        <v>27</v>
      </c>
      <c r="AC24" s="45">
        <v>21</v>
      </c>
      <c r="AD24" s="45">
        <v>6</v>
      </c>
      <c r="AE24" s="101">
        <f t="shared" si="9"/>
        <v>22.2</v>
      </c>
      <c r="AF24" s="132">
        <v>60</v>
      </c>
      <c r="AG24" s="45">
        <v>30</v>
      </c>
      <c r="AH24" s="45">
        <v>30</v>
      </c>
      <c r="AI24" s="101">
        <f t="shared" si="10"/>
        <v>50</v>
      </c>
      <c r="AJ24" s="132">
        <v>130</v>
      </c>
      <c r="AK24" s="45">
        <v>93</v>
      </c>
      <c r="AL24" s="45">
        <v>37</v>
      </c>
      <c r="AM24" s="91">
        <f t="shared" si="11"/>
        <v>28.5</v>
      </c>
      <c r="AN24" s="132">
        <v>1463</v>
      </c>
      <c r="AO24" s="45">
        <v>929</v>
      </c>
      <c r="AP24" s="45">
        <v>534</v>
      </c>
      <c r="AQ24" s="91">
        <f t="shared" si="12"/>
        <v>36.5</v>
      </c>
      <c r="AR24" s="132">
        <v>1446</v>
      </c>
      <c r="AS24" s="45">
        <v>916</v>
      </c>
      <c r="AT24" s="45">
        <v>530</v>
      </c>
      <c r="AU24" s="91">
        <f t="shared" si="13"/>
        <v>36.700000000000003</v>
      </c>
      <c r="AV24" s="132">
        <v>17</v>
      </c>
      <c r="AW24" s="45">
        <v>13</v>
      </c>
      <c r="AX24" s="45">
        <v>4</v>
      </c>
      <c r="AY24" s="95">
        <f t="shared" si="14"/>
        <v>23.5</v>
      </c>
      <c r="AZ24" s="132">
        <v>1281</v>
      </c>
      <c r="BA24" s="45">
        <v>592</v>
      </c>
      <c r="BB24" s="45">
        <v>689</v>
      </c>
      <c r="BC24" s="95">
        <f t="shared" si="15"/>
        <v>53.8</v>
      </c>
      <c r="BD24" s="132">
        <v>982</v>
      </c>
      <c r="BE24" s="45">
        <v>352</v>
      </c>
      <c r="BF24" s="45">
        <v>630</v>
      </c>
      <c r="BG24" s="95">
        <f t="shared" si="16"/>
        <v>64.2</v>
      </c>
      <c r="BH24" s="132">
        <v>299</v>
      </c>
      <c r="BI24" s="45">
        <v>240</v>
      </c>
      <c r="BJ24" s="45">
        <v>59</v>
      </c>
      <c r="BK24" s="98">
        <f t="shared" si="17"/>
        <v>19.7</v>
      </c>
      <c r="BL24" s="27"/>
    </row>
    <row r="25" spans="1:64" s="4" customFormat="1" x14ac:dyDescent="0.3">
      <c r="B25" s="152"/>
      <c r="C25" s="36" t="s">
        <v>73</v>
      </c>
      <c r="D25" s="44">
        <f t="shared" si="18"/>
        <v>7917</v>
      </c>
      <c r="E25" s="44">
        <f t="shared" si="19"/>
        <v>3576</v>
      </c>
      <c r="F25" s="44">
        <f t="shared" si="20"/>
        <v>4341</v>
      </c>
      <c r="G25" s="46">
        <f t="shared" si="3"/>
        <v>54.8</v>
      </c>
      <c r="H25" s="132">
        <v>5344</v>
      </c>
      <c r="I25" s="45">
        <v>2286</v>
      </c>
      <c r="J25" s="45">
        <v>3058</v>
      </c>
      <c r="K25" s="91">
        <f t="shared" si="4"/>
        <v>57.2</v>
      </c>
      <c r="L25" s="135">
        <v>434</v>
      </c>
      <c r="M25" s="47">
        <v>241</v>
      </c>
      <c r="N25" s="47">
        <v>193</v>
      </c>
      <c r="O25" s="91">
        <f t="shared" si="5"/>
        <v>44.5</v>
      </c>
      <c r="P25" s="132">
        <v>39</v>
      </c>
      <c r="Q25" s="45">
        <v>24</v>
      </c>
      <c r="R25" s="45">
        <v>15</v>
      </c>
      <c r="S25" s="91">
        <f t="shared" si="6"/>
        <v>38.5</v>
      </c>
      <c r="T25" s="132">
        <v>137</v>
      </c>
      <c r="U25" s="45">
        <v>70</v>
      </c>
      <c r="V25" s="45">
        <v>67</v>
      </c>
      <c r="W25" s="101">
        <f t="shared" si="7"/>
        <v>48.9</v>
      </c>
      <c r="X25" s="132">
        <v>58</v>
      </c>
      <c r="Y25" s="45">
        <v>40</v>
      </c>
      <c r="Z25" s="45">
        <v>18</v>
      </c>
      <c r="AA25" s="101">
        <f t="shared" si="8"/>
        <v>31</v>
      </c>
      <c r="AB25" s="132">
        <v>33</v>
      </c>
      <c r="AC25" s="45">
        <v>23</v>
      </c>
      <c r="AD25" s="45">
        <v>10</v>
      </c>
      <c r="AE25" s="101">
        <f t="shared" si="9"/>
        <v>30.3</v>
      </c>
      <c r="AF25" s="132">
        <v>46</v>
      </c>
      <c r="AG25" s="45">
        <v>13</v>
      </c>
      <c r="AH25" s="45">
        <v>33</v>
      </c>
      <c r="AI25" s="101">
        <f t="shared" si="10"/>
        <v>71.7</v>
      </c>
      <c r="AJ25" s="132">
        <v>121</v>
      </c>
      <c r="AK25" s="45">
        <v>71</v>
      </c>
      <c r="AL25" s="45">
        <v>50</v>
      </c>
      <c r="AM25" s="91">
        <f t="shared" si="11"/>
        <v>41.3</v>
      </c>
      <c r="AN25" s="132">
        <v>1815</v>
      </c>
      <c r="AO25" s="45">
        <v>915</v>
      </c>
      <c r="AP25" s="45">
        <v>900</v>
      </c>
      <c r="AQ25" s="91">
        <f t="shared" si="12"/>
        <v>49.6</v>
      </c>
      <c r="AR25" s="132">
        <v>1805</v>
      </c>
      <c r="AS25" s="45">
        <v>908</v>
      </c>
      <c r="AT25" s="45">
        <v>897</v>
      </c>
      <c r="AU25" s="91">
        <f t="shared" si="13"/>
        <v>49.7</v>
      </c>
      <c r="AV25" s="132">
        <v>10</v>
      </c>
      <c r="AW25" s="45">
        <v>7</v>
      </c>
      <c r="AX25" s="45">
        <v>3</v>
      </c>
      <c r="AY25" s="95">
        <f t="shared" si="14"/>
        <v>30</v>
      </c>
      <c r="AZ25" s="132">
        <v>324</v>
      </c>
      <c r="BA25" s="45">
        <v>134</v>
      </c>
      <c r="BB25" s="45">
        <v>190</v>
      </c>
      <c r="BC25" s="95">
        <f t="shared" si="15"/>
        <v>58.6</v>
      </c>
      <c r="BD25" s="132">
        <v>284</v>
      </c>
      <c r="BE25" s="45">
        <v>113</v>
      </c>
      <c r="BF25" s="45">
        <v>171</v>
      </c>
      <c r="BG25" s="95">
        <f t="shared" si="16"/>
        <v>60.2</v>
      </c>
      <c r="BH25" s="132">
        <v>40</v>
      </c>
      <c r="BI25" s="45">
        <v>21</v>
      </c>
      <c r="BJ25" s="45">
        <v>19</v>
      </c>
      <c r="BK25" s="98">
        <f t="shared" si="17"/>
        <v>47.5</v>
      </c>
      <c r="BL25" s="27"/>
    </row>
    <row r="26" spans="1:64" s="4" customFormat="1" x14ac:dyDescent="0.3">
      <c r="B26" s="152"/>
      <c r="C26" s="36" t="s">
        <v>74</v>
      </c>
      <c r="D26" s="44">
        <f t="shared" si="18"/>
        <v>4291</v>
      </c>
      <c r="E26" s="44">
        <f t="shared" si="19"/>
        <v>2525</v>
      </c>
      <c r="F26" s="44">
        <f t="shared" si="20"/>
        <v>1766</v>
      </c>
      <c r="G26" s="46">
        <f t="shared" si="3"/>
        <v>41.2</v>
      </c>
      <c r="H26" s="132">
        <v>2974</v>
      </c>
      <c r="I26" s="45">
        <v>1781</v>
      </c>
      <c r="J26" s="45">
        <v>1193</v>
      </c>
      <c r="K26" s="91">
        <f t="shared" si="4"/>
        <v>40.1</v>
      </c>
      <c r="L26" s="135">
        <v>170</v>
      </c>
      <c r="M26" s="47">
        <v>84</v>
      </c>
      <c r="N26" s="47">
        <v>86</v>
      </c>
      <c r="O26" s="91">
        <f t="shared" si="5"/>
        <v>50.6</v>
      </c>
      <c r="P26" s="132">
        <v>41</v>
      </c>
      <c r="Q26" s="45">
        <v>21</v>
      </c>
      <c r="R26" s="45">
        <v>20</v>
      </c>
      <c r="S26" s="91">
        <f t="shared" si="6"/>
        <v>48.8</v>
      </c>
      <c r="T26" s="132">
        <v>0</v>
      </c>
      <c r="U26" s="45">
        <v>0</v>
      </c>
      <c r="V26" s="45">
        <v>0</v>
      </c>
      <c r="W26" s="101">
        <f t="shared" si="7"/>
        <v>0</v>
      </c>
      <c r="X26" s="132">
        <v>0</v>
      </c>
      <c r="Y26" s="45">
        <v>0</v>
      </c>
      <c r="Z26" s="45">
        <v>0</v>
      </c>
      <c r="AA26" s="101">
        <f t="shared" si="8"/>
        <v>0</v>
      </c>
      <c r="AB26" s="132">
        <v>31</v>
      </c>
      <c r="AC26" s="45">
        <v>18</v>
      </c>
      <c r="AD26" s="45">
        <v>13</v>
      </c>
      <c r="AE26" s="101">
        <f t="shared" si="9"/>
        <v>41.9</v>
      </c>
      <c r="AF26" s="132">
        <v>50</v>
      </c>
      <c r="AG26" s="45">
        <v>17</v>
      </c>
      <c r="AH26" s="45">
        <v>33</v>
      </c>
      <c r="AI26" s="101">
        <f t="shared" si="10"/>
        <v>66</v>
      </c>
      <c r="AJ26" s="132">
        <v>48</v>
      </c>
      <c r="AK26" s="45">
        <v>28</v>
      </c>
      <c r="AL26" s="45">
        <v>20</v>
      </c>
      <c r="AM26" s="91">
        <f t="shared" si="11"/>
        <v>41.7</v>
      </c>
      <c r="AN26" s="132">
        <v>803</v>
      </c>
      <c r="AO26" s="45">
        <v>459</v>
      </c>
      <c r="AP26" s="45">
        <v>344</v>
      </c>
      <c r="AQ26" s="91">
        <f t="shared" si="12"/>
        <v>42.8</v>
      </c>
      <c r="AR26" s="132">
        <v>778</v>
      </c>
      <c r="AS26" s="45">
        <v>444</v>
      </c>
      <c r="AT26" s="45">
        <v>334</v>
      </c>
      <c r="AU26" s="91">
        <f t="shared" si="13"/>
        <v>42.9</v>
      </c>
      <c r="AV26" s="132">
        <v>25</v>
      </c>
      <c r="AW26" s="45">
        <v>15</v>
      </c>
      <c r="AX26" s="45">
        <v>10</v>
      </c>
      <c r="AY26" s="95">
        <f t="shared" si="14"/>
        <v>40</v>
      </c>
      <c r="AZ26" s="132">
        <v>344</v>
      </c>
      <c r="BA26" s="45">
        <v>201</v>
      </c>
      <c r="BB26" s="45">
        <v>143</v>
      </c>
      <c r="BC26" s="95">
        <f t="shared" si="15"/>
        <v>41.6</v>
      </c>
      <c r="BD26" s="132">
        <v>177</v>
      </c>
      <c r="BE26" s="45">
        <v>83</v>
      </c>
      <c r="BF26" s="45">
        <v>94</v>
      </c>
      <c r="BG26" s="95">
        <f t="shared" si="16"/>
        <v>53.1</v>
      </c>
      <c r="BH26" s="132">
        <v>167</v>
      </c>
      <c r="BI26" s="45">
        <v>118</v>
      </c>
      <c r="BJ26" s="45">
        <v>49</v>
      </c>
      <c r="BK26" s="98">
        <f t="shared" si="17"/>
        <v>29.3</v>
      </c>
      <c r="BL26" s="27"/>
    </row>
    <row r="27" spans="1:64" s="4" customFormat="1" x14ac:dyDescent="0.3">
      <c r="B27" s="152"/>
      <c r="C27" s="36" t="s">
        <v>75</v>
      </c>
      <c r="D27" s="44">
        <f t="shared" si="18"/>
        <v>4172</v>
      </c>
      <c r="E27" s="44">
        <f t="shared" si="19"/>
        <v>2334</v>
      </c>
      <c r="F27" s="44">
        <f t="shared" si="20"/>
        <v>1838</v>
      </c>
      <c r="G27" s="46">
        <f t="shared" si="3"/>
        <v>44.1</v>
      </c>
      <c r="H27" s="132">
        <v>2528</v>
      </c>
      <c r="I27" s="45">
        <v>1402</v>
      </c>
      <c r="J27" s="45">
        <v>1126</v>
      </c>
      <c r="K27" s="91">
        <f t="shared" si="4"/>
        <v>44.5</v>
      </c>
      <c r="L27" s="135">
        <v>257</v>
      </c>
      <c r="M27" s="47">
        <v>171</v>
      </c>
      <c r="N27" s="47">
        <v>86</v>
      </c>
      <c r="O27" s="91">
        <f t="shared" si="5"/>
        <v>33.5</v>
      </c>
      <c r="P27" s="132">
        <v>44</v>
      </c>
      <c r="Q27" s="45">
        <v>31</v>
      </c>
      <c r="R27" s="45">
        <v>13</v>
      </c>
      <c r="S27" s="91">
        <f t="shared" si="6"/>
        <v>29.5</v>
      </c>
      <c r="T27" s="132">
        <v>74</v>
      </c>
      <c r="U27" s="45">
        <v>37</v>
      </c>
      <c r="V27" s="45">
        <v>37</v>
      </c>
      <c r="W27" s="101">
        <f t="shared" si="7"/>
        <v>50</v>
      </c>
      <c r="X27" s="132">
        <v>0</v>
      </c>
      <c r="Y27" s="45">
        <v>0</v>
      </c>
      <c r="Z27" s="45">
        <v>0</v>
      </c>
      <c r="AA27" s="101">
        <f t="shared" si="8"/>
        <v>0</v>
      </c>
      <c r="AB27" s="132">
        <v>30</v>
      </c>
      <c r="AC27" s="45">
        <v>21</v>
      </c>
      <c r="AD27" s="45">
        <v>9</v>
      </c>
      <c r="AE27" s="101">
        <f t="shared" si="9"/>
        <v>30</v>
      </c>
      <c r="AF27" s="132">
        <v>30</v>
      </c>
      <c r="AG27" s="45">
        <v>16</v>
      </c>
      <c r="AH27" s="45">
        <v>14</v>
      </c>
      <c r="AI27" s="101">
        <f t="shared" si="10"/>
        <v>46.7</v>
      </c>
      <c r="AJ27" s="132">
        <v>79</v>
      </c>
      <c r="AK27" s="45">
        <v>66</v>
      </c>
      <c r="AL27" s="45">
        <v>13</v>
      </c>
      <c r="AM27" s="91">
        <f t="shared" si="11"/>
        <v>16.5</v>
      </c>
      <c r="AN27" s="132">
        <v>792</v>
      </c>
      <c r="AO27" s="45">
        <v>441</v>
      </c>
      <c r="AP27" s="45">
        <v>351</v>
      </c>
      <c r="AQ27" s="91">
        <f t="shared" si="12"/>
        <v>44.3</v>
      </c>
      <c r="AR27" s="132">
        <v>792</v>
      </c>
      <c r="AS27" s="45">
        <v>441</v>
      </c>
      <c r="AT27" s="45">
        <v>351</v>
      </c>
      <c r="AU27" s="91">
        <f t="shared" si="13"/>
        <v>44.3</v>
      </c>
      <c r="AV27" s="132">
        <v>0</v>
      </c>
      <c r="AW27" s="45">
        <v>0</v>
      </c>
      <c r="AX27" s="45">
        <v>0</v>
      </c>
      <c r="AY27" s="95">
        <f t="shared" si="14"/>
        <v>0</v>
      </c>
      <c r="AZ27" s="132">
        <v>595</v>
      </c>
      <c r="BA27" s="45">
        <v>320</v>
      </c>
      <c r="BB27" s="45">
        <v>275</v>
      </c>
      <c r="BC27" s="95">
        <f t="shared" si="15"/>
        <v>46.2</v>
      </c>
      <c r="BD27" s="132">
        <v>457</v>
      </c>
      <c r="BE27" s="45">
        <v>227</v>
      </c>
      <c r="BF27" s="45">
        <v>230</v>
      </c>
      <c r="BG27" s="95">
        <f t="shared" si="16"/>
        <v>50.3</v>
      </c>
      <c r="BH27" s="132">
        <v>138</v>
      </c>
      <c r="BI27" s="45">
        <v>93</v>
      </c>
      <c r="BJ27" s="45">
        <v>45</v>
      </c>
      <c r="BK27" s="98">
        <f t="shared" si="17"/>
        <v>32.6</v>
      </c>
      <c r="BL27" s="27"/>
    </row>
    <row r="28" spans="1:64" s="4" customFormat="1" x14ac:dyDescent="0.3">
      <c r="B28" s="152"/>
      <c r="C28" s="36" t="s">
        <v>88</v>
      </c>
      <c r="D28" s="44">
        <f t="shared" si="18"/>
        <v>3358</v>
      </c>
      <c r="E28" s="44">
        <f t="shared" si="19"/>
        <v>1554</v>
      </c>
      <c r="F28" s="44">
        <f t="shared" si="20"/>
        <v>1804</v>
      </c>
      <c r="G28" s="46">
        <f t="shared" si="3"/>
        <v>53.7</v>
      </c>
      <c r="H28" s="132">
        <v>2281</v>
      </c>
      <c r="I28" s="45">
        <v>1001</v>
      </c>
      <c r="J28" s="45">
        <v>1280</v>
      </c>
      <c r="K28" s="91">
        <f t="shared" si="4"/>
        <v>56.1</v>
      </c>
      <c r="L28" s="135">
        <v>246</v>
      </c>
      <c r="M28" s="47">
        <v>138</v>
      </c>
      <c r="N28" s="47">
        <v>108</v>
      </c>
      <c r="O28" s="91">
        <f t="shared" si="5"/>
        <v>43.9</v>
      </c>
      <c r="P28" s="132">
        <v>33</v>
      </c>
      <c r="Q28" s="45">
        <v>19</v>
      </c>
      <c r="R28" s="45">
        <v>14</v>
      </c>
      <c r="S28" s="91">
        <f t="shared" si="6"/>
        <v>42.4</v>
      </c>
      <c r="T28" s="132">
        <v>55</v>
      </c>
      <c r="U28" s="45">
        <v>24</v>
      </c>
      <c r="V28" s="45">
        <v>31</v>
      </c>
      <c r="W28" s="101">
        <f t="shared" si="7"/>
        <v>56.4</v>
      </c>
      <c r="X28" s="132">
        <v>0</v>
      </c>
      <c r="Y28" s="45">
        <v>0</v>
      </c>
      <c r="Z28" s="45">
        <v>0</v>
      </c>
      <c r="AA28" s="101">
        <f t="shared" si="8"/>
        <v>0</v>
      </c>
      <c r="AB28" s="132">
        <v>0</v>
      </c>
      <c r="AC28" s="45">
        <v>0</v>
      </c>
      <c r="AD28" s="45">
        <v>0</v>
      </c>
      <c r="AE28" s="101">
        <f t="shared" si="9"/>
        <v>0</v>
      </c>
      <c r="AF28" s="132">
        <v>31</v>
      </c>
      <c r="AG28" s="45">
        <v>16</v>
      </c>
      <c r="AH28" s="45">
        <v>15</v>
      </c>
      <c r="AI28" s="101">
        <f t="shared" si="10"/>
        <v>48.4</v>
      </c>
      <c r="AJ28" s="132">
        <v>127</v>
      </c>
      <c r="AK28" s="45">
        <v>79</v>
      </c>
      <c r="AL28" s="45">
        <v>48</v>
      </c>
      <c r="AM28" s="91">
        <f t="shared" si="11"/>
        <v>37.799999999999997</v>
      </c>
      <c r="AN28" s="132">
        <v>657</v>
      </c>
      <c r="AO28" s="45">
        <v>298</v>
      </c>
      <c r="AP28" s="45">
        <v>359</v>
      </c>
      <c r="AQ28" s="91">
        <f t="shared" si="12"/>
        <v>54.6</v>
      </c>
      <c r="AR28" s="132">
        <v>657</v>
      </c>
      <c r="AS28" s="45">
        <v>298</v>
      </c>
      <c r="AT28" s="45">
        <v>359</v>
      </c>
      <c r="AU28" s="91">
        <f t="shared" si="13"/>
        <v>54.6</v>
      </c>
      <c r="AV28" s="132">
        <v>0</v>
      </c>
      <c r="AW28" s="45">
        <v>0</v>
      </c>
      <c r="AX28" s="45">
        <v>0</v>
      </c>
      <c r="AY28" s="95">
        <f t="shared" si="14"/>
        <v>0</v>
      </c>
      <c r="AZ28" s="132">
        <v>174</v>
      </c>
      <c r="BA28" s="45">
        <v>117</v>
      </c>
      <c r="BB28" s="45">
        <v>57</v>
      </c>
      <c r="BC28" s="95">
        <f t="shared" si="15"/>
        <v>32.799999999999997</v>
      </c>
      <c r="BD28" s="132">
        <v>51</v>
      </c>
      <c r="BE28" s="45">
        <v>15</v>
      </c>
      <c r="BF28" s="45">
        <v>36</v>
      </c>
      <c r="BG28" s="95">
        <f t="shared" si="16"/>
        <v>70.599999999999994</v>
      </c>
      <c r="BH28" s="132">
        <v>123</v>
      </c>
      <c r="BI28" s="45">
        <v>102</v>
      </c>
      <c r="BJ28" s="45">
        <v>21</v>
      </c>
      <c r="BK28" s="98">
        <f t="shared" si="17"/>
        <v>17.100000000000001</v>
      </c>
      <c r="BL28" s="27"/>
    </row>
    <row r="29" spans="1:64" s="4" customFormat="1" x14ac:dyDescent="0.3">
      <c r="B29" s="152"/>
      <c r="C29" s="36" t="s">
        <v>89</v>
      </c>
      <c r="D29" s="44">
        <f t="shared" si="18"/>
        <v>31220</v>
      </c>
      <c r="E29" s="44">
        <f t="shared" si="19"/>
        <v>12956</v>
      </c>
      <c r="F29" s="44">
        <f t="shared" si="20"/>
        <v>18264</v>
      </c>
      <c r="G29" s="46">
        <f t="shared" si="3"/>
        <v>58.5</v>
      </c>
      <c r="H29" s="132">
        <v>24234</v>
      </c>
      <c r="I29" s="45">
        <v>9636</v>
      </c>
      <c r="J29" s="45">
        <v>14598</v>
      </c>
      <c r="K29" s="91">
        <f t="shared" si="4"/>
        <v>60.2</v>
      </c>
      <c r="L29" s="135">
        <v>1138</v>
      </c>
      <c r="M29" s="47">
        <v>603</v>
      </c>
      <c r="N29" s="47">
        <v>535</v>
      </c>
      <c r="O29" s="91">
        <f t="shared" si="5"/>
        <v>47</v>
      </c>
      <c r="P29" s="132">
        <v>129</v>
      </c>
      <c r="Q29" s="45">
        <v>74</v>
      </c>
      <c r="R29" s="45">
        <v>55</v>
      </c>
      <c r="S29" s="91">
        <f t="shared" si="6"/>
        <v>42.6</v>
      </c>
      <c r="T29" s="132">
        <v>548</v>
      </c>
      <c r="U29" s="45">
        <v>287</v>
      </c>
      <c r="V29" s="45">
        <v>261</v>
      </c>
      <c r="W29" s="101">
        <f t="shared" si="7"/>
        <v>47.6</v>
      </c>
      <c r="X29" s="132">
        <v>122</v>
      </c>
      <c r="Y29" s="45">
        <v>56</v>
      </c>
      <c r="Z29" s="45">
        <v>66</v>
      </c>
      <c r="AA29" s="101">
        <f t="shared" si="8"/>
        <v>54.1</v>
      </c>
      <c r="AB29" s="132">
        <v>36</v>
      </c>
      <c r="AC29" s="45">
        <v>19</v>
      </c>
      <c r="AD29" s="45">
        <v>17</v>
      </c>
      <c r="AE29" s="101">
        <f t="shared" si="9"/>
        <v>47.2</v>
      </c>
      <c r="AF29" s="132">
        <v>172</v>
      </c>
      <c r="AG29" s="45">
        <v>78</v>
      </c>
      <c r="AH29" s="45">
        <v>94</v>
      </c>
      <c r="AI29" s="101">
        <f t="shared" si="10"/>
        <v>54.7</v>
      </c>
      <c r="AJ29" s="132">
        <v>131</v>
      </c>
      <c r="AK29" s="45">
        <v>89</v>
      </c>
      <c r="AL29" s="45">
        <v>42</v>
      </c>
      <c r="AM29" s="91">
        <f t="shared" si="11"/>
        <v>32.1</v>
      </c>
      <c r="AN29" s="132">
        <v>5109</v>
      </c>
      <c r="AO29" s="45">
        <v>2378</v>
      </c>
      <c r="AP29" s="45">
        <v>2731</v>
      </c>
      <c r="AQ29" s="91">
        <f t="shared" si="12"/>
        <v>53.5</v>
      </c>
      <c r="AR29" s="132">
        <v>5013</v>
      </c>
      <c r="AS29" s="45">
        <v>2329</v>
      </c>
      <c r="AT29" s="45">
        <v>2684</v>
      </c>
      <c r="AU29" s="91">
        <f t="shared" si="13"/>
        <v>53.5</v>
      </c>
      <c r="AV29" s="132">
        <v>96</v>
      </c>
      <c r="AW29" s="45">
        <v>49</v>
      </c>
      <c r="AX29" s="45">
        <v>47</v>
      </c>
      <c r="AY29" s="95">
        <f t="shared" si="14"/>
        <v>49</v>
      </c>
      <c r="AZ29" s="132">
        <v>739</v>
      </c>
      <c r="BA29" s="45">
        <v>339</v>
      </c>
      <c r="BB29" s="45">
        <v>400</v>
      </c>
      <c r="BC29" s="95">
        <f t="shared" si="15"/>
        <v>54.1</v>
      </c>
      <c r="BD29" s="132">
        <v>580</v>
      </c>
      <c r="BE29" s="45">
        <v>238</v>
      </c>
      <c r="BF29" s="45">
        <v>342</v>
      </c>
      <c r="BG29" s="95">
        <f t="shared" si="16"/>
        <v>59</v>
      </c>
      <c r="BH29" s="132">
        <v>159</v>
      </c>
      <c r="BI29" s="45">
        <v>101</v>
      </c>
      <c r="BJ29" s="45">
        <v>58</v>
      </c>
      <c r="BK29" s="98">
        <f t="shared" si="17"/>
        <v>36.5</v>
      </c>
      <c r="BL29" s="27"/>
    </row>
    <row r="30" spans="1:64" s="4" customFormat="1" x14ac:dyDescent="0.3">
      <c r="B30" s="152"/>
      <c r="C30" s="36" t="s">
        <v>78</v>
      </c>
      <c r="D30" s="44">
        <f t="shared" si="18"/>
        <v>4468</v>
      </c>
      <c r="E30" s="44">
        <f t="shared" si="19"/>
        <v>2603</v>
      </c>
      <c r="F30" s="44">
        <f t="shared" si="20"/>
        <v>1865</v>
      </c>
      <c r="G30" s="46">
        <f t="shared" si="3"/>
        <v>41.7</v>
      </c>
      <c r="H30" s="132">
        <v>3254</v>
      </c>
      <c r="I30" s="45">
        <v>1861</v>
      </c>
      <c r="J30" s="45">
        <v>1393</v>
      </c>
      <c r="K30" s="91">
        <f t="shared" si="4"/>
        <v>42.8</v>
      </c>
      <c r="L30" s="135">
        <v>183</v>
      </c>
      <c r="M30" s="47">
        <v>105</v>
      </c>
      <c r="N30" s="47">
        <v>78</v>
      </c>
      <c r="O30" s="91">
        <f t="shared" si="5"/>
        <v>42.6</v>
      </c>
      <c r="P30" s="132">
        <v>30</v>
      </c>
      <c r="Q30" s="45">
        <v>20</v>
      </c>
      <c r="R30" s="45">
        <v>10</v>
      </c>
      <c r="S30" s="91">
        <f t="shared" si="6"/>
        <v>33.299999999999997</v>
      </c>
      <c r="T30" s="132">
        <v>43</v>
      </c>
      <c r="U30" s="45">
        <v>21</v>
      </c>
      <c r="V30" s="45">
        <v>22</v>
      </c>
      <c r="W30" s="101">
        <f t="shared" si="7"/>
        <v>51.2</v>
      </c>
      <c r="X30" s="132">
        <v>0</v>
      </c>
      <c r="Y30" s="45">
        <v>0</v>
      </c>
      <c r="Z30" s="45">
        <v>0</v>
      </c>
      <c r="AA30" s="101">
        <f t="shared" si="8"/>
        <v>0</v>
      </c>
      <c r="AB30" s="132">
        <v>23</v>
      </c>
      <c r="AC30" s="45">
        <v>19</v>
      </c>
      <c r="AD30" s="45">
        <v>4</v>
      </c>
      <c r="AE30" s="101">
        <f t="shared" si="9"/>
        <v>17.399999999999999</v>
      </c>
      <c r="AF30" s="132">
        <v>27</v>
      </c>
      <c r="AG30" s="45">
        <v>8</v>
      </c>
      <c r="AH30" s="45">
        <v>19</v>
      </c>
      <c r="AI30" s="101">
        <f t="shared" si="10"/>
        <v>70.400000000000006</v>
      </c>
      <c r="AJ30" s="132">
        <v>60</v>
      </c>
      <c r="AK30" s="45">
        <v>37</v>
      </c>
      <c r="AL30" s="45">
        <v>23</v>
      </c>
      <c r="AM30" s="91">
        <f t="shared" si="11"/>
        <v>38.299999999999997</v>
      </c>
      <c r="AN30" s="132">
        <v>986</v>
      </c>
      <c r="AO30" s="45">
        <v>604</v>
      </c>
      <c r="AP30" s="45">
        <v>382</v>
      </c>
      <c r="AQ30" s="91">
        <f t="shared" si="12"/>
        <v>38.700000000000003</v>
      </c>
      <c r="AR30" s="132">
        <v>956</v>
      </c>
      <c r="AS30" s="45">
        <v>591</v>
      </c>
      <c r="AT30" s="45">
        <v>365</v>
      </c>
      <c r="AU30" s="91">
        <f t="shared" si="13"/>
        <v>38.200000000000003</v>
      </c>
      <c r="AV30" s="132">
        <v>30</v>
      </c>
      <c r="AW30" s="45">
        <v>13</v>
      </c>
      <c r="AX30" s="45">
        <v>17</v>
      </c>
      <c r="AY30" s="95">
        <f t="shared" si="14"/>
        <v>56.7</v>
      </c>
      <c r="AZ30" s="132">
        <v>45</v>
      </c>
      <c r="BA30" s="45">
        <v>33</v>
      </c>
      <c r="BB30" s="45">
        <v>12</v>
      </c>
      <c r="BC30" s="95">
        <f t="shared" si="15"/>
        <v>26.7</v>
      </c>
      <c r="BD30" s="132">
        <v>0</v>
      </c>
      <c r="BE30" s="45">
        <v>0</v>
      </c>
      <c r="BF30" s="45">
        <v>0</v>
      </c>
      <c r="BG30" s="95">
        <f t="shared" si="16"/>
        <v>0</v>
      </c>
      <c r="BH30" s="132">
        <v>45</v>
      </c>
      <c r="BI30" s="45">
        <v>33</v>
      </c>
      <c r="BJ30" s="45">
        <v>12</v>
      </c>
      <c r="BK30" s="98">
        <f t="shared" si="17"/>
        <v>26.7</v>
      </c>
      <c r="BL30" s="27"/>
    </row>
    <row r="31" spans="1:64" s="4" customFormat="1" x14ac:dyDescent="0.3">
      <c r="B31" s="152"/>
      <c r="C31" s="36" t="s">
        <v>79</v>
      </c>
      <c r="D31" s="44">
        <f t="shared" si="18"/>
        <v>3948</v>
      </c>
      <c r="E31" s="44">
        <f t="shared" si="19"/>
        <v>2331</v>
      </c>
      <c r="F31" s="44">
        <f t="shared" si="20"/>
        <v>1617</v>
      </c>
      <c r="G31" s="46">
        <f t="shared" si="3"/>
        <v>41</v>
      </c>
      <c r="H31" s="132">
        <v>2228</v>
      </c>
      <c r="I31" s="45">
        <v>1324</v>
      </c>
      <c r="J31" s="45">
        <v>904</v>
      </c>
      <c r="K31" s="91">
        <f t="shared" si="4"/>
        <v>40.6</v>
      </c>
      <c r="L31" s="135">
        <v>236</v>
      </c>
      <c r="M31" s="47">
        <v>116</v>
      </c>
      <c r="N31" s="47">
        <v>120</v>
      </c>
      <c r="O31" s="91">
        <f t="shared" si="5"/>
        <v>50.8</v>
      </c>
      <c r="P31" s="132">
        <v>26</v>
      </c>
      <c r="Q31" s="45">
        <v>17</v>
      </c>
      <c r="R31" s="45">
        <v>9</v>
      </c>
      <c r="S31" s="91">
        <f t="shared" si="6"/>
        <v>34.6</v>
      </c>
      <c r="T31" s="132">
        <v>62</v>
      </c>
      <c r="U31" s="45">
        <v>22</v>
      </c>
      <c r="V31" s="45">
        <v>40</v>
      </c>
      <c r="W31" s="101">
        <f t="shared" si="7"/>
        <v>64.5</v>
      </c>
      <c r="X31" s="132">
        <v>0</v>
      </c>
      <c r="Y31" s="45">
        <v>0</v>
      </c>
      <c r="Z31" s="45">
        <v>0</v>
      </c>
      <c r="AA31" s="101">
        <f t="shared" si="8"/>
        <v>0</v>
      </c>
      <c r="AB31" s="132">
        <v>30</v>
      </c>
      <c r="AC31" s="45">
        <v>20</v>
      </c>
      <c r="AD31" s="45">
        <v>10</v>
      </c>
      <c r="AE31" s="101">
        <f t="shared" si="9"/>
        <v>33.299999999999997</v>
      </c>
      <c r="AF31" s="132">
        <v>35</v>
      </c>
      <c r="AG31" s="45">
        <v>9</v>
      </c>
      <c r="AH31" s="45">
        <v>26</v>
      </c>
      <c r="AI31" s="101">
        <f t="shared" si="10"/>
        <v>74.3</v>
      </c>
      <c r="AJ31" s="132">
        <v>83</v>
      </c>
      <c r="AK31" s="45">
        <v>48</v>
      </c>
      <c r="AL31" s="45">
        <v>35</v>
      </c>
      <c r="AM31" s="91">
        <f t="shared" si="11"/>
        <v>42.2</v>
      </c>
      <c r="AN31" s="132">
        <v>1292</v>
      </c>
      <c r="AO31" s="45">
        <v>789</v>
      </c>
      <c r="AP31" s="45">
        <v>503</v>
      </c>
      <c r="AQ31" s="91">
        <f t="shared" si="12"/>
        <v>38.9</v>
      </c>
      <c r="AR31" s="132">
        <v>1275</v>
      </c>
      <c r="AS31" s="45">
        <v>776</v>
      </c>
      <c r="AT31" s="45">
        <v>499</v>
      </c>
      <c r="AU31" s="91">
        <f t="shared" si="13"/>
        <v>39.1</v>
      </c>
      <c r="AV31" s="132">
        <v>17</v>
      </c>
      <c r="AW31" s="45">
        <v>13</v>
      </c>
      <c r="AX31" s="45">
        <v>4</v>
      </c>
      <c r="AY31" s="95">
        <f t="shared" si="14"/>
        <v>23.5</v>
      </c>
      <c r="AZ31" s="132">
        <v>192</v>
      </c>
      <c r="BA31" s="45">
        <v>102</v>
      </c>
      <c r="BB31" s="45">
        <v>90</v>
      </c>
      <c r="BC31" s="95">
        <f t="shared" si="15"/>
        <v>46.9</v>
      </c>
      <c r="BD31" s="132">
        <v>192</v>
      </c>
      <c r="BE31" s="45">
        <v>102</v>
      </c>
      <c r="BF31" s="45">
        <v>90</v>
      </c>
      <c r="BG31" s="95">
        <f t="shared" si="16"/>
        <v>46.9</v>
      </c>
      <c r="BH31" s="132">
        <v>0</v>
      </c>
      <c r="BI31" s="45">
        <v>0</v>
      </c>
      <c r="BJ31" s="45">
        <v>0</v>
      </c>
      <c r="BK31" s="98">
        <f t="shared" si="17"/>
        <v>0</v>
      </c>
      <c r="BL31" s="27"/>
    </row>
    <row r="32" spans="1:64" x14ac:dyDescent="0.3">
      <c r="A32" s="4"/>
      <c r="B32" s="152"/>
      <c r="C32" s="36" t="s">
        <v>90</v>
      </c>
      <c r="D32" s="44">
        <f t="shared" si="18"/>
        <v>5391</v>
      </c>
      <c r="E32" s="44">
        <f t="shared" si="19"/>
        <v>3322</v>
      </c>
      <c r="F32" s="44">
        <f t="shared" si="20"/>
        <v>2069</v>
      </c>
      <c r="G32" s="46">
        <f t="shared" si="3"/>
        <v>38.4</v>
      </c>
      <c r="H32" s="132">
        <v>3770</v>
      </c>
      <c r="I32" s="45">
        <v>2298</v>
      </c>
      <c r="J32" s="45">
        <v>1472</v>
      </c>
      <c r="K32" s="91">
        <f t="shared" si="4"/>
        <v>39</v>
      </c>
      <c r="L32" s="135">
        <v>260</v>
      </c>
      <c r="M32" s="47">
        <v>177</v>
      </c>
      <c r="N32" s="47">
        <v>83</v>
      </c>
      <c r="O32" s="91">
        <f t="shared" si="5"/>
        <v>31.9</v>
      </c>
      <c r="P32" s="132">
        <v>29</v>
      </c>
      <c r="Q32" s="45">
        <v>24</v>
      </c>
      <c r="R32" s="45">
        <v>5</v>
      </c>
      <c r="S32" s="91">
        <f t="shared" si="6"/>
        <v>17.2</v>
      </c>
      <c r="T32" s="132">
        <v>47</v>
      </c>
      <c r="U32" s="45">
        <v>27</v>
      </c>
      <c r="V32" s="45">
        <v>20</v>
      </c>
      <c r="W32" s="101">
        <f t="shared" si="7"/>
        <v>42.6</v>
      </c>
      <c r="X32" s="132">
        <v>0</v>
      </c>
      <c r="Y32" s="45">
        <v>0</v>
      </c>
      <c r="Z32" s="45">
        <v>0</v>
      </c>
      <c r="AA32" s="101">
        <f t="shared" si="8"/>
        <v>0</v>
      </c>
      <c r="AB32" s="132">
        <v>27</v>
      </c>
      <c r="AC32" s="45">
        <v>21</v>
      </c>
      <c r="AD32" s="45">
        <v>6</v>
      </c>
      <c r="AE32" s="101">
        <f t="shared" si="9"/>
        <v>22.2</v>
      </c>
      <c r="AF32" s="132">
        <v>41</v>
      </c>
      <c r="AG32" s="45">
        <v>12</v>
      </c>
      <c r="AH32" s="45">
        <v>29</v>
      </c>
      <c r="AI32" s="101">
        <f t="shared" si="10"/>
        <v>70.7</v>
      </c>
      <c r="AJ32" s="132">
        <v>116</v>
      </c>
      <c r="AK32" s="45">
        <v>93</v>
      </c>
      <c r="AL32" s="45">
        <v>23</v>
      </c>
      <c r="AM32" s="91">
        <f t="shared" si="11"/>
        <v>19.8</v>
      </c>
      <c r="AN32" s="132">
        <v>1051</v>
      </c>
      <c r="AO32" s="45">
        <v>664</v>
      </c>
      <c r="AP32" s="45">
        <v>387</v>
      </c>
      <c r="AQ32" s="91">
        <f t="shared" si="12"/>
        <v>36.799999999999997</v>
      </c>
      <c r="AR32" s="132">
        <v>1019</v>
      </c>
      <c r="AS32" s="45">
        <v>642</v>
      </c>
      <c r="AT32" s="45">
        <v>377</v>
      </c>
      <c r="AU32" s="91">
        <f t="shared" si="13"/>
        <v>37</v>
      </c>
      <c r="AV32" s="132">
        <v>32</v>
      </c>
      <c r="AW32" s="45">
        <v>22</v>
      </c>
      <c r="AX32" s="45">
        <v>10</v>
      </c>
      <c r="AY32" s="95">
        <f t="shared" si="14"/>
        <v>31.3</v>
      </c>
      <c r="AZ32" s="132">
        <v>310</v>
      </c>
      <c r="BA32" s="45">
        <v>183</v>
      </c>
      <c r="BB32" s="45">
        <v>127</v>
      </c>
      <c r="BC32" s="95">
        <f t="shared" si="15"/>
        <v>41</v>
      </c>
      <c r="BD32" s="132">
        <v>233</v>
      </c>
      <c r="BE32" s="45">
        <v>127</v>
      </c>
      <c r="BF32" s="45">
        <v>106</v>
      </c>
      <c r="BG32" s="95">
        <f t="shared" si="16"/>
        <v>45.5</v>
      </c>
      <c r="BH32" s="132">
        <v>77</v>
      </c>
      <c r="BI32" s="45">
        <v>56</v>
      </c>
      <c r="BJ32" s="45">
        <v>21</v>
      </c>
      <c r="BK32" s="98">
        <f t="shared" si="17"/>
        <v>27.3</v>
      </c>
      <c r="BL32" s="27"/>
    </row>
    <row r="33" spans="1:64" x14ac:dyDescent="0.3">
      <c r="A33" s="4"/>
      <c r="B33" s="152"/>
      <c r="C33" s="36" t="s">
        <v>81</v>
      </c>
      <c r="D33" s="44">
        <f t="shared" si="18"/>
        <v>5627</v>
      </c>
      <c r="E33" s="44">
        <f t="shared" si="19"/>
        <v>3589</v>
      </c>
      <c r="F33" s="44">
        <f t="shared" si="20"/>
        <v>2038</v>
      </c>
      <c r="G33" s="46">
        <f t="shared" si="3"/>
        <v>36.200000000000003</v>
      </c>
      <c r="H33" s="132">
        <v>3892</v>
      </c>
      <c r="I33" s="45">
        <v>2443</v>
      </c>
      <c r="J33" s="45">
        <v>1449</v>
      </c>
      <c r="K33" s="91">
        <f t="shared" si="4"/>
        <v>37.200000000000003</v>
      </c>
      <c r="L33" s="135">
        <v>315</v>
      </c>
      <c r="M33" s="47">
        <v>216</v>
      </c>
      <c r="N33" s="47">
        <v>99</v>
      </c>
      <c r="O33" s="91">
        <f t="shared" si="5"/>
        <v>31.4</v>
      </c>
      <c r="P33" s="132">
        <v>22</v>
      </c>
      <c r="Q33" s="45">
        <v>19</v>
      </c>
      <c r="R33" s="45">
        <v>3</v>
      </c>
      <c r="S33" s="91">
        <f t="shared" si="6"/>
        <v>13.6</v>
      </c>
      <c r="T33" s="132">
        <v>43</v>
      </c>
      <c r="U33" s="45">
        <v>18</v>
      </c>
      <c r="V33" s="45">
        <v>25</v>
      </c>
      <c r="W33" s="101">
        <f t="shared" si="7"/>
        <v>58.1</v>
      </c>
      <c r="X33" s="132">
        <v>0</v>
      </c>
      <c r="Y33" s="45">
        <v>0</v>
      </c>
      <c r="Z33" s="45">
        <v>0</v>
      </c>
      <c r="AA33" s="101">
        <f t="shared" si="8"/>
        <v>0</v>
      </c>
      <c r="AB33" s="132">
        <v>23</v>
      </c>
      <c r="AC33" s="45">
        <v>17</v>
      </c>
      <c r="AD33" s="45">
        <v>6</v>
      </c>
      <c r="AE33" s="101">
        <f t="shared" si="9"/>
        <v>26.1</v>
      </c>
      <c r="AF33" s="132">
        <v>47</v>
      </c>
      <c r="AG33" s="45">
        <v>21</v>
      </c>
      <c r="AH33" s="45">
        <v>26</v>
      </c>
      <c r="AI33" s="101">
        <f t="shared" si="10"/>
        <v>55.3</v>
      </c>
      <c r="AJ33" s="132">
        <v>180</v>
      </c>
      <c r="AK33" s="45">
        <v>141</v>
      </c>
      <c r="AL33" s="45">
        <v>39</v>
      </c>
      <c r="AM33" s="91">
        <f t="shared" si="11"/>
        <v>21.7</v>
      </c>
      <c r="AN33" s="132">
        <v>1150</v>
      </c>
      <c r="AO33" s="45">
        <v>724</v>
      </c>
      <c r="AP33" s="45">
        <v>426</v>
      </c>
      <c r="AQ33" s="91">
        <f t="shared" si="12"/>
        <v>37</v>
      </c>
      <c r="AR33" s="132">
        <v>1096</v>
      </c>
      <c r="AS33" s="45">
        <v>692</v>
      </c>
      <c r="AT33" s="45">
        <v>404</v>
      </c>
      <c r="AU33" s="91">
        <f t="shared" si="13"/>
        <v>36.9</v>
      </c>
      <c r="AV33" s="132">
        <v>54</v>
      </c>
      <c r="AW33" s="45">
        <v>32</v>
      </c>
      <c r="AX33" s="45">
        <v>22</v>
      </c>
      <c r="AY33" s="95">
        <f t="shared" si="14"/>
        <v>40.700000000000003</v>
      </c>
      <c r="AZ33" s="132">
        <v>270</v>
      </c>
      <c r="BA33" s="45">
        <v>206</v>
      </c>
      <c r="BB33" s="45">
        <v>64</v>
      </c>
      <c r="BC33" s="95">
        <f t="shared" si="15"/>
        <v>23.7</v>
      </c>
      <c r="BD33" s="132">
        <v>89</v>
      </c>
      <c r="BE33" s="45">
        <v>53</v>
      </c>
      <c r="BF33" s="45">
        <v>36</v>
      </c>
      <c r="BG33" s="95">
        <f t="shared" si="16"/>
        <v>40.4</v>
      </c>
      <c r="BH33" s="132">
        <v>181</v>
      </c>
      <c r="BI33" s="45">
        <v>153</v>
      </c>
      <c r="BJ33" s="45">
        <v>28</v>
      </c>
      <c r="BK33" s="98">
        <f t="shared" si="17"/>
        <v>15.5</v>
      </c>
      <c r="BL33" s="27"/>
    </row>
    <row r="34" spans="1:64" s="4" customFormat="1" x14ac:dyDescent="0.3">
      <c r="B34" s="152"/>
      <c r="C34" s="36" t="s">
        <v>82</v>
      </c>
      <c r="D34" s="44">
        <f t="shared" si="18"/>
        <v>5667</v>
      </c>
      <c r="E34" s="44">
        <f t="shared" si="19"/>
        <v>3510</v>
      </c>
      <c r="F34" s="44">
        <f t="shared" si="20"/>
        <v>2157</v>
      </c>
      <c r="G34" s="46">
        <f t="shared" si="3"/>
        <v>38.1</v>
      </c>
      <c r="H34" s="132">
        <v>3404</v>
      </c>
      <c r="I34" s="45">
        <v>2139</v>
      </c>
      <c r="J34" s="45">
        <v>1265</v>
      </c>
      <c r="K34" s="91">
        <f t="shared" si="4"/>
        <v>37.200000000000003</v>
      </c>
      <c r="L34" s="135">
        <v>189</v>
      </c>
      <c r="M34" s="47">
        <v>120</v>
      </c>
      <c r="N34" s="47">
        <v>69</v>
      </c>
      <c r="O34" s="91">
        <f t="shared" si="5"/>
        <v>36.5</v>
      </c>
      <c r="P34" s="132">
        <v>34</v>
      </c>
      <c r="Q34" s="45">
        <v>18</v>
      </c>
      <c r="R34" s="45">
        <v>16</v>
      </c>
      <c r="S34" s="91">
        <f t="shared" si="6"/>
        <v>47.1</v>
      </c>
      <c r="T34" s="132">
        <v>42</v>
      </c>
      <c r="U34" s="45">
        <v>24</v>
      </c>
      <c r="V34" s="45">
        <v>18</v>
      </c>
      <c r="W34" s="101">
        <f t="shared" si="7"/>
        <v>42.9</v>
      </c>
      <c r="X34" s="132">
        <v>0</v>
      </c>
      <c r="Y34" s="45">
        <v>0</v>
      </c>
      <c r="Z34" s="45">
        <v>0</v>
      </c>
      <c r="AA34" s="101">
        <f t="shared" si="8"/>
        <v>0</v>
      </c>
      <c r="AB34" s="132">
        <v>24</v>
      </c>
      <c r="AC34" s="45">
        <v>19</v>
      </c>
      <c r="AD34" s="45">
        <v>5</v>
      </c>
      <c r="AE34" s="101">
        <f t="shared" si="9"/>
        <v>20.8</v>
      </c>
      <c r="AF34" s="132">
        <v>49</v>
      </c>
      <c r="AG34" s="45">
        <v>34</v>
      </c>
      <c r="AH34" s="45">
        <v>15</v>
      </c>
      <c r="AI34" s="101">
        <f t="shared" si="10"/>
        <v>30.6</v>
      </c>
      <c r="AJ34" s="132">
        <v>40</v>
      </c>
      <c r="AK34" s="45">
        <v>25</v>
      </c>
      <c r="AL34" s="45">
        <v>15</v>
      </c>
      <c r="AM34" s="91">
        <f t="shared" si="11"/>
        <v>37.5</v>
      </c>
      <c r="AN34" s="132">
        <v>1735</v>
      </c>
      <c r="AO34" s="45">
        <v>1033</v>
      </c>
      <c r="AP34" s="45">
        <v>702</v>
      </c>
      <c r="AQ34" s="91">
        <f t="shared" si="12"/>
        <v>40.5</v>
      </c>
      <c r="AR34" s="132">
        <v>1687</v>
      </c>
      <c r="AS34" s="45">
        <v>1004</v>
      </c>
      <c r="AT34" s="45">
        <v>683</v>
      </c>
      <c r="AU34" s="91">
        <f t="shared" si="13"/>
        <v>40.5</v>
      </c>
      <c r="AV34" s="132">
        <v>48</v>
      </c>
      <c r="AW34" s="45">
        <v>29</v>
      </c>
      <c r="AX34" s="45">
        <v>19</v>
      </c>
      <c r="AY34" s="95">
        <f t="shared" si="14"/>
        <v>39.6</v>
      </c>
      <c r="AZ34" s="132">
        <v>339</v>
      </c>
      <c r="BA34" s="45">
        <v>218</v>
      </c>
      <c r="BB34" s="45">
        <v>121</v>
      </c>
      <c r="BC34" s="95">
        <f t="shared" si="15"/>
        <v>35.700000000000003</v>
      </c>
      <c r="BD34" s="132">
        <v>267</v>
      </c>
      <c r="BE34" s="45">
        <v>162</v>
      </c>
      <c r="BF34" s="45">
        <v>105</v>
      </c>
      <c r="BG34" s="95">
        <f t="shared" si="16"/>
        <v>39.299999999999997</v>
      </c>
      <c r="BH34" s="132">
        <v>72</v>
      </c>
      <c r="BI34" s="45">
        <v>56</v>
      </c>
      <c r="BJ34" s="45">
        <v>16</v>
      </c>
      <c r="BK34" s="98">
        <f t="shared" si="17"/>
        <v>22.2</v>
      </c>
      <c r="BL34" s="27"/>
    </row>
    <row r="35" spans="1:64" s="4" customFormat="1" x14ac:dyDescent="0.3">
      <c r="B35" s="152"/>
      <c r="C35" s="36" t="s">
        <v>83</v>
      </c>
      <c r="D35" s="44">
        <f t="shared" si="18"/>
        <v>7064</v>
      </c>
      <c r="E35" s="44">
        <f t="shared" si="19"/>
        <v>4457</v>
      </c>
      <c r="F35" s="44">
        <f t="shared" si="20"/>
        <v>2607</v>
      </c>
      <c r="G35" s="46">
        <f t="shared" si="3"/>
        <v>36.9</v>
      </c>
      <c r="H35" s="132">
        <v>4679</v>
      </c>
      <c r="I35" s="45">
        <v>2954</v>
      </c>
      <c r="J35" s="45">
        <v>1725</v>
      </c>
      <c r="K35" s="91">
        <f t="shared" si="4"/>
        <v>36.9</v>
      </c>
      <c r="L35" s="135">
        <v>369</v>
      </c>
      <c r="M35" s="47">
        <v>239</v>
      </c>
      <c r="N35" s="47">
        <v>130</v>
      </c>
      <c r="O35" s="91">
        <f t="shared" si="5"/>
        <v>35.200000000000003</v>
      </c>
      <c r="P35" s="132">
        <v>57</v>
      </c>
      <c r="Q35" s="45">
        <v>33</v>
      </c>
      <c r="R35" s="45">
        <v>24</v>
      </c>
      <c r="S35" s="91">
        <f t="shared" si="6"/>
        <v>42.1</v>
      </c>
      <c r="T35" s="132">
        <v>43</v>
      </c>
      <c r="U35" s="45">
        <v>20</v>
      </c>
      <c r="V35" s="45">
        <v>23</v>
      </c>
      <c r="W35" s="101">
        <f t="shared" si="7"/>
        <v>53.5</v>
      </c>
      <c r="X35" s="132">
        <v>0</v>
      </c>
      <c r="Y35" s="45">
        <v>0</v>
      </c>
      <c r="Z35" s="45">
        <v>0</v>
      </c>
      <c r="AA35" s="101">
        <f t="shared" si="8"/>
        <v>0</v>
      </c>
      <c r="AB35" s="132">
        <v>30</v>
      </c>
      <c r="AC35" s="45">
        <v>18</v>
      </c>
      <c r="AD35" s="45">
        <v>12</v>
      </c>
      <c r="AE35" s="101">
        <f t="shared" si="9"/>
        <v>40</v>
      </c>
      <c r="AF35" s="132">
        <v>34</v>
      </c>
      <c r="AG35" s="45">
        <v>25</v>
      </c>
      <c r="AH35" s="45">
        <v>9</v>
      </c>
      <c r="AI35" s="101">
        <f t="shared" si="10"/>
        <v>26.5</v>
      </c>
      <c r="AJ35" s="132">
        <v>205</v>
      </c>
      <c r="AK35" s="45">
        <v>143</v>
      </c>
      <c r="AL35" s="45">
        <v>62</v>
      </c>
      <c r="AM35" s="91">
        <f t="shared" si="11"/>
        <v>30.2</v>
      </c>
      <c r="AN35" s="132">
        <v>1519</v>
      </c>
      <c r="AO35" s="45">
        <v>987</v>
      </c>
      <c r="AP35" s="45">
        <v>532</v>
      </c>
      <c r="AQ35" s="91">
        <f t="shared" si="12"/>
        <v>35</v>
      </c>
      <c r="AR35" s="132">
        <v>1502</v>
      </c>
      <c r="AS35" s="45">
        <v>975</v>
      </c>
      <c r="AT35" s="45">
        <v>527</v>
      </c>
      <c r="AU35" s="91">
        <f t="shared" si="13"/>
        <v>35.1</v>
      </c>
      <c r="AV35" s="132">
        <v>17</v>
      </c>
      <c r="AW35" s="45">
        <v>12</v>
      </c>
      <c r="AX35" s="45">
        <v>5</v>
      </c>
      <c r="AY35" s="95">
        <f t="shared" si="14"/>
        <v>29.4</v>
      </c>
      <c r="AZ35" s="132">
        <v>497</v>
      </c>
      <c r="BA35" s="45">
        <v>277</v>
      </c>
      <c r="BB35" s="45">
        <v>220</v>
      </c>
      <c r="BC35" s="95">
        <f t="shared" si="15"/>
        <v>44.3</v>
      </c>
      <c r="BD35" s="132">
        <v>359</v>
      </c>
      <c r="BE35" s="45">
        <v>175</v>
      </c>
      <c r="BF35" s="45">
        <v>184</v>
      </c>
      <c r="BG35" s="95">
        <f t="shared" si="16"/>
        <v>51.3</v>
      </c>
      <c r="BH35" s="132">
        <v>138</v>
      </c>
      <c r="BI35" s="45">
        <v>102</v>
      </c>
      <c r="BJ35" s="45">
        <v>36</v>
      </c>
      <c r="BK35" s="98">
        <f t="shared" si="17"/>
        <v>26.1</v>
      </c>
      <c r="BL35" s="27"/>
    </row>
    <row r="36" spans="1:64" s="4" customFormat="1" x14ac:dyDescent="0.3">
      <c r="B36" s="152"/>
      <c r="C36" s="36" t="s">
        <v>84</v>
      </c>
      <c r="D36" s="44">
        <f t="shared" si="18"/>
        <v>9031</v>
      </c>
      <c r="E36" s="44">
        <f t="shared" si="19"/>
        <v>4975</v>
      </c>
      <c r="F36" s="44">
        <f t="shared" si="20"/>
        <v>4056</v>
      </c>
      <c r="G36" s="46">
        <f t="shared" si="3"/>
        <v>44.9</v>
      </c>
      <c r="H36" s="132">
        <v>6788</v>
      </c>
      <c r="I36" s="45">
        <v>3635</v>
      </c>
      <c r="J36" s="45">
        <v>3153</v>
      </c>
      <c r="K36" s="91">
        <f t="shared" si="4"/>
        <v>46.4</v>
      </c>
      <c r="L36" s="135">
        <v>326</v>
      </c>
      <c r="M36" s="47">
        <v>226</v>
      </c>
      <c r="N36" s="47">
        <v>100</v>
      </c>
      <c r="O36" s="91">
        <f t="shared" si="5"/>
        <v>30.7</v>
      </c>
      <c r="P36" s="132">
        <v>66</v>
      </c>
      <c r="Q36" s="45">
        <v>52</v>
      </c>
      <c r="R36" s="45">
        <v>14</v>
      </c>
      <c r="S36" s="91">
        <f t="shared" si="6"/>
        <v>21.2</v>
      </c>
      <c r="T36" s="132">
        <v>95</v>
      </c>
      <c r="U36" s="45">
        <v>58</v>
      </c>
      <c r="V36" s="45">
        <v>37</v>
      </c>
      <c r="W36" s="101">
        <f t="shared" si="7"/>
        <v>38.9</v>
      </c>
      <c r="X36" s="132">
        <v>0</v>
      </c>
      <c r="Y36" s="45">
        <v>0</v>
      </c>
      <c r="Z36" s="45">
        <v>0</v>
      </c>
      <c r="AA36" s="101">
        <f t="shared" si="8"/>
        <v>0</v>
      </c>
      <c r="AB36" s="132">
        <v>31</v>
      </c>
      <c r="AC36" s="45">
        <v>22</v>
      </c>
      <c r="AD36" s="45">
        <v>9</v>
      </c>
      <c r="AE36" s="101">
        <f t="shared" si="9"/>
        <v>29</v>
      </c>
      <c r="AF36" s="132">
        <v>28</v>
      </c>
      <c r="AG36" s="45">
        <v>19</v>
      </c>
      <c r="AH36" s="45">
        <v>9</v>
      </c>
      <c r="AI36" s="101">
        <f t="shared" si="10"/>
        <v>32.1</v>
      </c>
      <c r="AJ36" s="132">
        <v>106</v>
      </c>
      <c r="AK36" s="45">
        <v>75</v>
      </c>
      <c r="AL36" s="45">
        <v>31</v>
      </c>
      <c r="AM36" s="91">
        <f t="shared" si="11"/>
        <v>29.2</v>
      </c>
      <c r="AN36" s="132">
        <v>1450</v>
      </c>
      <c r="AO36" s="45">
        <v>910</v>
      </c>
      <c r="AP36" s="45">
        <v>540</v>
      </c>
      <c r="AQ36" s="91">
        <f t="shared" si="12"/>
        <v>37.200000000000003</v>
      </c>
      <c r="AR36" s="132">
        <v>1383</v>
      </c>
      <c r="AS36" s="45">
        <v>870</v>
      </c>
      <c r="AT36" s="45">
        <v>513</v>
      </c>
      <c r="AU36" s="91">
        <f t="shared" si="13"/>
        <v>37.1</v>
      </c>
      <c r="AV36" s="132">
        <v>67</v>
      </c>
      <c r="AW36" s="45">
        <v>40</v>
      </c>
      <c r="AX36" s="45">
        <v>27</v>
      </c>
      <c r="AY36" s="95">
        <f t="shared" si="14"/>
        <v>40.299999999999997</v>
      </c>
      <c r="AZ36" s="132">
        <v>467</v>
      </c>
      <c r="BA36" s="45">
        <v>204</v>
      </c>
      <c r="BB36" s="45">
        <v>263</v>
      </c>
      <c r="BC36" s="95">
        <f t="shared" si="15"/>
        <v>56.3</v>
      </c>
      <c r="BD36" s="132">
        <v>467</v>
      </c>
      <c r="BE36" s="45">
        <v>204</v>
      </c>
      <c r="BF36" s="45">
        <v>263</v>
      </c>
      <c r="BG36" s="95">
        <f t="shared" si="16"/>
        <v>56.3</v>
      </c>
      <c r="BH36" s="132">
        <v>0</v>
      </c>
      <c r="BI36" s="45">
        <v>0</v>
      </c>
      <c r="BJ36" s="45">
        <v>0</v>
      </c>
      <c r="BK36" s="98">
        <f t="shared" si="17"/>
        <v>0</v>
      </c>
      <c r="BL36" s="27"/>
    </row>
    <row r="37" spans="1:64" s="4" customFormat="1" x14ac:dyDescent="0.3">
      <c r="B37" s="152"/>
      <c r="C37" s="36" t="s">
        <v>91</v>
      </c>
      <c r="D37" s="44">
        <f t="shared" si="18"/>
        <v>1442</v>
      </c>
      <c r="E37" s="44">
        <f t="shared" si="19"/>
        <v>867</v>
      </c>
      <c r="F37" s="44">
        <f t="shared" si="20"/>
        <v>575</v>
      </c>
      <c r="G37" s="46">
        <f t="shared" si="3"/>
        <v>39.9</v>
      </c>
      <c r="H37" s="132">
        <v>1008</v>
      </c>
      <c r="I37" s="45">
        <v>640</v>
      </c>
      <c r="J37" s="45">
        <v>368</v>
      </c>
      <c r="K37" s="91">
        <f t="shared" si="4"/>
        <v>36.5</v>
      </c>
      <c r="L37" s="135">
        <v>52</v>
      </c>
      <c r="M37" s="47">
        <v>26</v>
      </c>
      <c r="N37" s="47">
        <v>26</v>
      </c>
      <c r="O37" s="91">
        <f t="shared" si="5"/>
        <v>50</v>
      </c>
      <c r="P37" s="132">
        <v>19</v>
      </c>
      <c r="Q37" s="45">
        <v>12</v>
      </c>
      <c r="R37" s="45">
        <v>7</v>
      </c>
      <c r="S37" s="91">
        <f t="shared" si="6"/>
        <v>36.799999999999997</v>
      </c>
      <c r="T37" s="132">
        <v>33</v>
      </c>
      <c r="U37" s="45">
        <v>14</v>
      </c>
      <c r="V37" s="45">
        <v>19</v>
      </c>
      <c r="W37" s="101">
        <f t="shared" si="7"/>
        <v>57.6</v>
      </c>
      <c r="X37" s="132">
        <v>0</v>
      </c>
      <c r="Y37" s="45">
        <v>0</v>
      </c>
      <c r="Z37" s="45">
        <v>0</v>
      </c>
      <c r="AA37" s="101">
        <f t="shared" si="8"/>
        <v>0</v>
      </c>
      <c r="AB37" s="132">
        <v>0</v>
      </c>
      <c r="AC37" s="45">
        <v>0</v>
      </c>
      <c r="AD37" s="45">
        <v>0</v>
      </c>
      <c r="AE37" s="101">
        <f t="shared" si="9"/>
        <v>0</v>
      </c>
      <c r="AF37" s="132">
        <v>0</v>
      </c>
      <c r="AG37" s="45">
        <v>0</v>
      </c>
      <c r="AH37" s="45">
        <v>0</v>
      </c>
      <c r="AI37" s="101">
        <f t="shared" si="10"/>
        <v>0</v>
      </c>
      <c r="AJ37" s="132">
        <v>0</v>
      </c>
      <c r="AK37" s="45">
        <v>0</v>
      </c>
      <c r="AL37" s="45">
        <v>0</v>
      </c>
      <c r="AM37" s="93">
        <f t="shared" si="11"/>
        <v>0</v>
      </c>
      <c r="AN37" s="132">
        <v>335</v>
      </c>
      <c r="AO37" s="45">
        <v>179</v>
      </c>
      <c r="AP37" s="45">
        <v>156</v>
      </c>
      <c r="AQ37" s="93">
        <f t="shared" si="12"/>
        <v>46.6</v>
      </c>
      <c r="AR37" s="132">
        <v>335</v>
      </c>
      <c r="AS37" s="45">
        <v>179</v>
      </c>
      <c r="AT37" s="45">
        <v>156</v>
      </c>
      <c r="AU37" s="93">
        <f t="shared" si="13"/>
        <v>46.6</v>
      </c>
      <c r="AV37" s="132">
        <v>0</v>
      </c>
      <c r="AW37" s="45">
        <v>0</v>
      </c>
      <c r="AX37" s="45">
        <v>0</v>
      </c>
      <c r="AY37" s="95">
        <f t="shared" si="14"/>
        <v>0</v>
      </c>
      <c r="AZ37" s="132">
        <v>47</v>
      </c>
      <c r="BA37" s="45">
        <v>22</v>
      </c>
      <c r="BB37" s="45">
        <v>25</v>
      </c>
      <c r="BC37" s="95">
        <f t="shared" si="15"/>
        <v>53.2</v>
      </c>
      <c r="BD37" s="132">
        <v>47</v>
      </c>
      <c r="BE37" s="45">
        <v>22</v>
      </c>
      <c r="BF37" s="45">
        <v>25</v>
      </c>
      <c r="BG37" s="95">
        <f t="shared" si="16"/>
        <v>53.2</v>
      </c>
      <c r="BH37" s="132">
        <v>0</v>
      </c>
      <c r="BI37" s="45">
        <v>0</v>
      </c>
      <c r="BJ37" s="45">
        <v>0</v>
      </c>
      <c r="BK37" s="98">
        <f t="shared" si="17"/>
        <v>0</v>
      </c>
      <c r="BL37" s="27"/>
    </row>
    <row r="38" spans="1:64" s="4" customFormat="1" ht="12" thickBot="1" x14ac:dyDescent="0.35">
      <c r="B38" s="153"/>
      <c r="C38" s="37" t="s">
        <v>86</v>
      </c>
      <c r="D38" s="49">
        <f t="shared" si="18"/>
        <v>132953</v>
      </c>
      <c r="E38" s="49">
        <f t="shared" si="19"/>
        <v>70063</v>
      </c>
      <c r="F38" s="49">
        <f t="shared" si="20"/>
        <v>62890</v>
      </c>
      <c r="G38" s="50">
        <f t="shared" si="3"/>
        <v>47.3</v>
      </c>
      <c r="H38" s="133">
        <v>89538</v>
      </c>
      <c r="I38" s="51">
        <v>45812</v>
      </c>
      <c r="J38" s="51">
        <v>43726</v>
      </c>
      <c r="K38" s="92">
        <f t="shared" si="4"/>
        <v>48.8</v>
      </c>
      <c r="L38" s="136">
        <v>6289</v>
      </c>
      <c r="M38" s="52">
        <v>3705</v>
      </c>
      <c r="N38" s="52">
        <v>2584</v>
      </c>
      <c r="O38" s="92">
        <f t="shared" si="5"/>
        <v>41.1</v>
      </c>
      <c r="P38" s="133">
        <v>994</v>
      </c>
      <c r="Q38" s="51">
        <v>604</v>
      </c>
      <c r="R38" s="51">
        <v>390</v>
      </c>
      <c r="S38" s="92">
        <f t="shared" si="6"/>
        <v>39.200000000000003</v>
      </c>
      <c r="T38" s="133">
        <v>1809</v>
      </c>
      <c r="U38" s="51">
        <v>993</v>
      </c>
      <c r="V38" s="51">
        <v>816</v>
      </c>
      <c r="W38" s="102">
        <f t="shared" si="7"/>
        <v>45.1</v>
      </c>
      <c r="X38" s="133">
        <v>312</v>
      </c>
      <c r="Y38" s="51">
        <v>153</v>
      </c>
      <c r="Z38" s="51">
        <v>159</v>
      </c>
      <c r="AA38" s="102">
        <f t="shared" si="8"/>
        <v>51</v>
      </c>
      <c r="AB38" s="133">
        <v>418</v>
      </c>
      <c r="AC38" s="51">
        <v>290</v>
      </c>
      <c r="AD38" s="51">
        <v>128</v>
      </c>
      <c r="AE38" s="102">
        <f t="shared" si="9"/>
        <v>30.6</v>
      </c>
      <c r="AF38" s="133">
        <v>964</v>
      </c>
      <c r="AG38" s="51">
        <v>435</v>
      </c>
      <c r="AH38" s="51">
        <v>529</v>
      </c>
      <c r="AI38" s="102">
        <f t="shared" si="10"/>
        <v>54.9</v>
      </c>
      <c r="AJ38" s="133">
        <v>1792</v>
      </c>
      <c r="AK38" s="51">
        <v>1230</v>
      </c>
      <c r="AL38" s="51">
        <v>562</v>
      </c>
      <c r="AM38" s="92">
        <f t="shared" si="11"/>
        <v>31.4</v>
      </c>
      <c r="AN38" s="133">
        <v>27283</v>
      </c>
      <c r="AO38" s="51">
        <v>15355</v>
      </c>
      <c r="AP38" s="51">
        <v>11928</v>
      </c>
      <c r="AQ38" s="92">
        <f t="shared" si="12"/>
        <v>43.7</v>
      </c>
      <c r="AR38" s="133">
        <v>26860</v>
      </c>
      <c r="AS38" s="51">
        <v>15105</v>
      </c>
      <c r="AT38" s="51">
        <v>11755</v>
      </c>
      <c r="AU38" s="92">
        <f t="shared" si="13"/>
        <v>43.8</v>
      </c>
      <c r="AV38" s="133">
        <v>423</v>
      </c>
      <c r="AW38" s="51">
        <v>250</v>
      </c>
      <c r="AX38" s="51">
        <v>173</v>
      </c>
      <c r="AY38" s="96">
        <f t="shared" si="14"/>
        <v>40.9</v>
      </c>
      <c r="AZ38" s="133">
        <v>9843</v>
      </c>
      <c r="BA38" s="51">
        <v>5191</v>
      </c>
      <c r="BB38" s="51">
        <v>4652</v>
      </c>
      <c r="BC38" s="96">
        <f t="shared" si="15"/>
        <v>47.3</v>
      </c>
      <c r="BD38" s="133">
        <v>6412</v>
      </c>
      <c r="BE38" s="51">
        <v>2717</v>
      </c>
      <c r="BF38" s="51">
        <v>3695</v>
      </c>
      <c r="BG38" s="96">
        <f t="shared" si="16"/>
        <v>57.6</v>
      </c>
      <c r="BH38" s="133">
        <v>3431</v>
      </c>
      <c r="BI38" s="51">
        <v>2474</v>
      </c>
      <c r="BJ38" s="51">
        <v>957</v>
      </c>
      <c r="BK38" s="99">
        <f t="shared" si="17"/>
        <v>27.9</v>
      </c>
      <c r="BL38" s="27"/>
    </row>
    <row r="39" spans="1:64" s="4" customFormat="1" x14ac:dyDescent="0.3">
      <c r="B39" s="151" t="s">
        <v>92</v>
      </c>
      <c r="C39" s="39" t="s">
        <v>70</v>
      </c>
      <c r="D39" s="54">
        <f t="shared" si="18"/>
        <v>23190</v>
      </c>
      <c r="E39" s="54">
        <f t="shared" si="19"/>
        <v>12127</v>
      </c>
      <c r="F39" s="54">
        <f t="shared" si="20"/>
        <v>11063</v>
      </c>
      <c r="G39" s="55">
        <f t="shared" si="3"/>
        <v>47.7</v>
      </c>
      <c r="H39" s="131">
        <v>14223</v>
      </c>
      <c r="I39" s="56">
        <v>7168</v>
      </c>
      <c r="J39" s="56">
        <v>7055</v>
      </c>
      <c r="K39" s="90">
        <f t="shared" si="4"/>
        <v>49.6</v>
      </c>
      <c r="L39" s="134">
        <v>1121</v>
      </c>
      <c r="M39" s="57">
        <v>626</v>
      </c>
      <c r="N39" s="57">
        <v>495</v>
      </c>
      <c r="O39" s="90">
        <f t="shared" si="5"/>
        <v>44.2</v>
      </c>
      <c r="P39" s="131">
        <v>203</v>
      </c>
      <c r="Q39" s="56">
        <v>107</v>
      </c>
      <c r="R39" s="56">
        <v>96</v>
      </c>
      <c r="S39" s="90">
        <f t="shared" si="6"/>
        <v>47.3</v>
      </c>
      <c r="T39" s="131">
        <v>376</v>
      </c>
      <c r="U39" s="56">
        <v>234</v>
      </c>
      <c r="V39" s="56">
        <v>142</v>
      </c>
      <c r="W39" s="100">
        <f t="shared" si="7"/>
        <v>37.799999999999997</v>
      </c>
      <c r="X39" s="131">
        <v>65</v>
      </c>
      <c r="Y39" s="56">
        <v>27</v>
      </c>
      <c r="Z39" s="56">
        <v>38</v>
      </c>
      <c r="AA39" s="100">
        <f t="shared" si="8"/>
        <v>58.5</v>
      </c>
      <c r="AB39" s="131">
        <v>43</v>
      </c>
      <c r="AC39" s="56">
        <v>30</v>
      </c>
      <c r="AD39" s="56">
        <v>13</v>
      </c>
      <c r="AE39" s="100">
        <f t="shared" si="9"/>
        <v>30.2</v>
      </c>
      <c r="AF39" s="131">
        <v>234</v>
      </c>
      <c r="AG39" s="56">
        <v>91</v>
      </c>
      <c r="AH39" s="56">
        <v>143</v>
      </c>
      <c r="AI39" s="100">
        <f t="shared" si="10"/>
        <v>61.1</v>
      </c>
      <c r="AJ39" s="131">
        <v>200</v>
      </c>
      <c r="AK39" s="56">
        <v>137</v>
      </c>
      <c r="AL39" s="56">
        <v>63</v>
      </c>
      <c r="AM39" s="90">
        <f t="shared" si="11"/>
        <v>31.5</v>
      </c>
      <c r="AN39" s="131">
        <v>4725</v>
      </c>
      <c r="AO39" s="56">
        <v>2586</v>
      </c>
      <c r="AP39" s="56">
        <v>2139</v>
      </c>
      <c r="AQ39" s="90">
        <f t="shared" si="12"/>
        <v>45.3</v>
      </c>
      <c r="AR39" s="131">
        <v>4725</v>
      </c>
      <c r="AS39" s="56">
        <v>2586</v>
      </c>
      <c r="AT39" s="56">
        <v>2139</v>
      </c>
      <c r="AU39" s="90">
        <f t="shared" si="13"/>
        <v>45.3</v>
      </c>
      <c r="AV39" s="131">
        <v>0</v>
      </c>
      <c r="AW39" s="56">
        <v>0</v>
      </c>
      <c r="AX39" s="56">
        <v>0</v>
      </c>
      <c r="AY39" s="94">
        <f t="shared" si="14"/>
        <v>0</v>
      </c>
      <c r="AZ39" s="131">
        <v>3121</v>
      </c>
      <c r="BA39" s="56">
        <v>1747</v>
      </c>
      <c r="BB39" s="56">
        <v>1374</v>
      </c>
      <c r="BC39" s="94">
        <f t="shared" si="15"/>
        <v>44</v>
      </c>
      <c r="BD39" s="131">
        <v>1366</v>
      </c>
      <c r="BE39" s="56">
        <v>519</v>
      </c>
      <c r="BF39" s="56">
        <v>847</v>
      </c>
      <c r="BG39" s="94">
        <f t="shared" si="16"/>
        <v>62</v>
      </c>
      <c r="BH39" s="131">
        <v>1755</v>
      </c>
      <c r="BI39" s="56">
        <v>1228</v>
      </c>
      <c r="BJ39" s="56">
        <v>527</v>
      </c>
      <c r="BK39" s="97">
        <f t="shared" si="17"/>
        <v>30</v>
      </c>
      <c r="BL39" s="27"/>
    </row>
    <row r="40" spans="1:64" s="4" customFormat="1" x14ac:dyDescent="0.3">
      <c r="B40" s="152"/>
      <c r="C40" s="36" t="s">
        <v>71</v>
      </c>
      <c r="D40" s="44">
        <f t="shared" si="18"/>
        <v>8940</v>
      </c>
      <c r="E40" s="44">
        <f t="shared" si="19"/>
        <v>4857</v>
      </c>
      <c r="F40" s="44">
        <f t="shared" si="20"/>
        <v>4083</v>
      </c>
      <c r="G40" s="46">
        <f t="shared" si="3"/>
        <v>45.7</v>
      </c>
      <c r="H40" s="132">
        <v>5007</v>
      </c>
      <c r="I40" s="45">
        <v>2737</v>
      </c>
      <c r="J40" s="45">
        <v>2270</v>
      </c>
      <c r="K40" s="91">
        <f t="shared" si="4"/>
        <v>45.3</v>
      </c>
      <c r="L40" s="135">
        <v>710</v>
      </c>
      <c r="M40" s="47">
        <v>431</v>
      </c>
      <c r="N40" s="47">
        <v>279</v>
      </c>
      <c r="O40" s="91">
        <f t="shared" si="5"/>
        <v>39.299999999999997</v>
      </c>
      <c r="P40" s="132">
        <v>152</v>
      </c>
      <c r="Q40" s="45">
        <v>87</v>
      </c>
      <c r="R40" s="45">
        <v>65</v>
      </c>
      <c r="S40" s="91">
        <f t="shared" si="6"/>
        <v>42.8</v>
      </c>
      <c r="T40" s="132">
        <v>151</v>
      </c>
      <c r="U40" s="45">
        <v>104</v>
      </c>
      <c r="V40" s="45">
        <v>47</v>
      </c>
      <c r="W40" s="101">
        <f t="shared" si="7"/>
        <v>31.1</v>
      </c>
      <c r="X40" s="132">
        <v>70</v>
      </c>
      <c r="Y40" s="45">
        <v>31</v>
      </c>
      <c r="Z40" s="45">
        <v>39</v>
      </c>
      <c r="AA40" s="101">
        <f t="shared" si="8"/>
        <v>55.7</v>
      </c>
      <c r="AB40" s="132">
        <v>32</v>
      </c>
      <c r="AC40" s="45">
        <v>23</v>
      </c>
      <c r="AD40" s="45">
        <v>9</v>
      </c>
      <c r="AE40" s="101">
        <f t="shared" si="9"/>
        <v>28.1</v>
      </c>
      <c r="AF40" s="132">
        <v>71</v>
      </c>
      <c r="AG40" s="45">
        <v>44</v>
      </c>
      <c r="AH40" s="45">
        <v>27</v>
      </c>
      <c r="AI40" s="101">
        <f t="shared" si="10"/>
        <v>38</v>
      </c>
      <c r="AJ40" s="132">
        <v>234</v>
      </c>
      <c r="AK40" s="45">
        <v>142</v>
      </c>
      <c r="AL40" s="45">
        <v>92</v>
      </c>
      <c r="AM40" s="91">
        <f t="shared" si="11"/>
        <v>39.299999999999997</v>
      </c>
      <c r="AN40" s="132">
        <v>2256</v>
      </c>
      <c r="AO40" s="45">
        <v>1311</v>
      </c>
      <c r="AP40" s="45">
        <v>945</v>
      </c>
      <c r="AQ40" s="91">
        <f t="shared" si="12"/>
        <v>41.9</v>
      </c>
      <c r="AR40" s="132">
        <v>2246</v>
      </c>
      <c r="AS40" s="45">
        <v>1306</v>
      </c>
      <c r="AT40" s="45">
        <v>940</v>
      </c>
      <c r="AU40" s="91">
        <f t="shared" si="13"/>
        <v>41.9</v>
      </c>
      <c r="AV40" s="132">
        <v>10</v>
      </c>
      <c r="AW40" s="45">
        <v>5</v>
      </c>
      <c r="AX40" s="45">
        <v>5</v>
      </c>
      <c r="AY40" s="95">
        <f t="shared" si="14"/>
        <v>50</v>
      </c>
      <c r="AZ40" s="132">
        <v>967</v>
      </c>
      <c r="BA40" s="45">
        <v>378</v>
      </c>
      <c r="BB40" s="45">
        <v>589</v>
      </c>
      <c r="BC40" s="95">
        <f t="shared" si="15"/>
        <v>60.9</v>
      </c>
      <c r="BD40" s="132">
        <v>853</v>
      </c>
      <c r="BE40" s="45">
        <v>310</v>
      </c>
      <c r="BF40" s="45">
        <v>543</v>
      </c>
      <c r="BG40" s="95">
        <f t="shared" si="16"/>
        <v>63.7</v>
      </c>
      <c r="BH40" s="132">
        <v>114</v>
      </c>
      <c r="BI40" s="45">
        <v>68</v>
      </c>
      <c r="BJ40" s="45">
        <v>46</v>
      </c>
      <c r="BK40" s="98">
        <f t="shared" si="17"/>
        <v>40.4</v>
      </c>
      <c r="BL40" s="27"/>
    </row>
    <row r="41" spans="1:64" x14ac:dyDescent="0.3">
      <c r="A41" s="4"/>
      <c r="B41" s="152"/>
      <c r="C41" s="36" t="s">
        <v>93</v>
      </c>
      <c r="D41" s="44">
        <f t="shared" si="18"/>
        <v>6966</v>
      </c>
      <c r="E41" s="44">
        <f t="shared" si="19"/>
        <v>4015</v>
      </c>
      <c r="F41" s="44">
        <f t="shared" si="20"/>
        <v>2951</v>
      </c>
      <c r="G41" s="46">
        <f t="shared" si="3"/>
        <v>42.4</v>
      </c>
      <c r="H41" s="132">
        <v>3850</v>
      </c>
      <c r="I41" s="45">
        <v>2278</v>
      </c>
      <c r="J41" s="45">
        <v>1572</v>
      </c>
      <c r="K41" s="91">
        <f t="shared" si="4"/>
        <v>40.799999999999997</v>
      </c>
      <c r="L41" s="135">
        <v>374</v>
      </c>
      <c r="M41" s="47">
        <v>221</v>
      </c>
      <c r="N41" s="47">
        <v>153</v>
      </c>
      <c r="O41" s="91">
        <f t="shared" si="5"/>
        <v>40.9</v>
      </c>
      <c r="P41" s="132">
        <v>104</v>
      </c>
      <c r="Q41" s="45">
        <v>59</v>
      </c>
      <c r="R41" s="45">
        <v>45</v>
      </c>
      <c r="S41" s="91">
        <f t="shared" si="6"/>
        <v>43.3</v>
      </c>
      <c r="T41" s="132">
        <v>53</v>
      </c>
      <c r="U41" s="45">
        <v>21</v>
      </c>
      <c r="V41" s="45">
        <v>32</v>
      </c>
      <c r="W41" s="101">
        <f t="shared" si="7"/>
        <v>60.4</v>
      </c>
      <c r="X41" s="132">
        <v>0</v>
      </c>
      <c r="Y41" s="45">
        <v>0</v>
      </c>
      <c r="Z41" s="45">
        <v>0</v>
      </c>
      <c r="AA41" s="101">
        <f t="shared" si="8"/>
        <v>0</v>
      </c>
      <c r="AB41" s="132">
        <v>26</v>
      </c>
      <c r="AC41" s="45">
        <v>19</v>
      </c>
      <c r="AD41" s="45">
        <v>7</v>
      </c>
      <c r="AE41" s="101">
        <f t="shared" si="9"/>
        <v>26.9</v>
      </c>
      <c r="AF41" s="132">
        <v>60</v>
      </c>
      <c r="AG41" s="45">
        <v>31</v>
      </c>
      <c r="AH41" s="45">
        <v>29</v>
      </c>
      <c r="AI41" s="101">
        <f t="shared" si="10"/>
        <v>48.3</v>
      </c>
      <c r="AJ41" s="132">
        <v>131</v>
      </c>
      <c r="AK41" s="45">
        <v>91</v>
      </c>
      <c r="AL41" s="45">
        <v>40</v>
      </c>
      <c r="AM41" s="91">
        <f t="shared" si="11"/>
        <v>30.5</v>
      </c>
      <c r="AN41" s="132">
        <v>1486</v>
      </c>
      <c r="AO41" s="45">
        <v>929</v>
      </c>
      <c r="AP41" s="45">
        <v>557</v>
      </c>
      <c r="AQ41" s="91">
        <f t="shared" si="12"/>
        <v>37.5</v>
      </c>
      <c r="AR41" s="132">
        <v>1469</v>
      </c>
      <c r="AS41" s="45">
        <v>916</v>
      </c>
      <c r="AT41" s="45">
        <v>553</v>
      </c>
      <c r="AU41" s="91">
        <f t="shared" si="13"/>
        <v>37.6</v>
      </c>
      <c r="AV41" s="132">
        <v>17</v>
      </c>
      <c r="AW41" s="45">
        <v>13</v>
      </c>
      <c r="AX41" s="45">
        <v>4</v>
      </c>
      <c r="AY41" s="95">
        <f t="shared" si="14"/>
        <v>23.5</v>
      </c>
      <c r="AZ41" s="132">
        <v>1256</v>
      </c>
      <c r="BA41" s="45">
        <v>587</v>
      </c>
      <c r="BB41" s="45">
        <v>669</v>
      </c>
      <c r="BC41" s="95">
        <f t="shared" si="15"/>
        <v>53.3</v>
      </c>
      <c r="BD41" s="132">
        <v>991</v>
      </c>
      <c r="BE41" s="45">
        <v>375</v>
      </c>
      <c r="BF41" s="45">
        <v>616</v>
      </c>
      <c r="BG41" s="95">
        <f t="shared" si="16"/>
        <v>62.2</v>
      </c>
      <c r="BH41" s="132">
        <v>265</v>
      </c>
      <c r="BI41" s="45">
        <v>212</v>
      </c>
      <c r="BJ41" s="45">
        <v>53</v>
      </c>
      <c r="BK41" s="98">
        <f t="shared" si="17"/>
        <v>20</v>
      </c>
      <c r="BL41" s="27"/>
    </row>
    <row r="42" spans="1:64" x14ac:dyDescent="0.3">
      <c r="A42" s="4"/>
      <c r="B42" s="152"/>
      <c r="C42" s="36" t="s">
        <v>73</v>
      </c>
      <c r="D42" s="44">
        <f t="shared" si="18"/>
        <v>7798</v>
      </c>
      <c r="E42" s="44">
        <f t="shared" si="19"/>
        <v>3515</v>
      </c>
      <c r="F42" s="44">
        <f t="shared" si="20"/>
        <v>4283</v>
      </c>
      <c r="G42" s="46">
        <f t="shared" si="3"/>
        <v>54.9</v>
      </c>
      <c r="H42" s="132">
        <v>5097</v>
      </c>
      <c r="I42" s="45">
        <v>2199</v>
      </c>
      <c r="J42" s="45">
        <v>2898</v>
      </c>
      <c r="K42" s="91">
        <f t="shared" si="4"/>
        <v>56.9</v>
      </c>
      <c r="L42" s="135">
        <v>479</v>
      </c>
      <c r="M42" s="47">
        <v>242</v>
      </c>
      <c r="N42" s="47">
        <v>237</v>
      </c>
      <c r="O42" s="91">
        <f t="shared" si="5"/>
        <v>49.5</v>
      </c>
      <c r="P42" s="132">
        <v>93</v>
      </c>
      <c r="Q42" s="45">
        <v>39</v>
      </c>
      <c r="R42" s="45">
        <v>54</v>
      </c>
      <c r="S42" s="91">
        <f t="shared" si="6"/>
        <v>58.1</v>
      </c>
      <c r="T42" s="132">
        <v>131</v>
      </c>
      <c r="U42" s="45">
        <v>66</v>
      </c>
      <c r="V42" s="45">
        <v>65</v>
      </c>
      <c r="W42" s="101">
        <f t="shared" si="7"/>
        <v>49.6</v>
      </c>
      <c r="X42" s="132">
        <v>57</v>
      </c>
      <c r="Y42" s="45">
        <v>36</v>
      </c>
      <c r="Z42" s="45">
        <v>21</v>
      </c>
      <c r="AA42" s="101">
        <f t="shared" si="8"/>
        <v>36.799999999999997</v>
      </c>
      <c r="AB42" s="132">
        <v>31</v>
      </c>
      <c r="AC42" s="45">
        <v>22</v>
      </c>
      <c r="AD42" s="45">
        <v>9</v>
      </c>
      <c r="AE42" s="101">
        <f t="shared" si="9"/>
        <v>29</v>
      </c>
      <c r="AF42" s="132">
        <v>47</v>
      </c>
      <c r="AG42" s="45">
        <v>10</v>
      </c>
      <c r="AH42" s="45">
        <v>37</v>
      </c>
      <c r="AI42" s="101">
        <f t="shared" si="10"/>
        <v>78.7</v>
      </c>
      <c r="AJ42" s="132">
        <v>120</v>
      </c>
      <c r="AK42" s="45">
        <v>69</v>
      </c>
      <c r="AL42" s="45">
        <v>51</v>
      </c>
      <c r="AM42" s="91">
        <f t="shared" si="11"/>
        <v>42.5</v>
      </c>
      <c r="AN42" s="132">
        <v>1796</v>
      </c>
      <c r="AO42" s="45">
        <v>907</v>
      </c>
      <c r="AP42" s="45">
        <v>889</v>
      </c>
      <c r="AQ42" s="91">
        <f t="shared" si="12"/>
        <v>49.5</v>
      </c>
      <c r="AR42" s="132">
        <v>1786</v>
      </c>
      <c r="AS42" s="45">
        <v>900</v>
      </c>
      <c r="AT42" s="45">
        <v>886</v>
      </c>
      <c r="AU42" s="91">
        <f t="shared" si="13"/>
        <v>49.6</v>
      </c>
      <c r="AV42" s="132">
        <v>10</v>
      </c>
      <c r="AW42" s="45">
        <v>7</v>
      </c>
      <c r="AX42" s="45">
        <v>3</v>
      </c>
      <c r="AY42" s="95">
        <f t="shared" si="14"/>
        <v>30</v>
      </c>
      <c r="AZ42" s="132">
        <v>426</v>
      </c>
      <c r="BA42" s="45">
        <v>167</v>
      </c>
      <c r="BB42" s="45">
        <v>259</v>
      </c>
      <c r="BC42" s="95">
        <f t="shared" si="15"/>
        <v>60.8</v>
      </c>
      <c r="BD42" s="132">
        <v>372</v>
      </c>
      <c r="BE42" s="45">
        <v>140</v>
      </c>
      <c r="BF42" s="45">
        <v>232</v>
      </c>
      <c r="BG42" s="95">
        <f t="shared" si="16"/>
        <v>62.4</v>
      </c>
      <c r="BH42" s="132">
        <v>54</v>
      </c>
      <c r="BI42" s="45">
        <v>27</v>
      </c>
      <c r="BJ42" s="45">
        <v>27</v>
      </c>
      <c r="BK42" s="98">
        <f t="shared" si="17"/>
        <v>50</v>
      </c>
      <c r="BL42" s="27"/>
    </row>
    <row r="43" spans="1:64" s="4" customFormat="1" x14ac:dyDescent="0.3">
      <c r="B43" s="152"/>
      <c r="C43" s="36" t="s">
        <v>74</v>
      </c>
      <c r="D43" s="44">
        <f t="shared" ref="D43:D106" si="21">H43+L43+AN43+AZ43</f>
        <v>4281</v>
      </c>
      <c r="E43" s="44">
        <f t="shared" ref="E43:E106" si="22">I43+M43+AO43+BA43</f>
        <v>2497</v>
      </c>
      <c r="F43" s="44">
        <f t="shared" ref="F43:F106" si="23">J43+N43+AP43+BB43</f>
        <v>1784</v>
      </c>
      <c r="G43" s="46">
        <f t="shared" si="3"/>
        <v>41.7</v>
      </c>
      <c r="H43" s="132">
        <v>3044</v>
      </c>
      <c r="I43" s="45">
        <v>1801</v>
      </c>
      <c r="J43" s="45">
        <v>1243</v>
      </c>
      <c r="K43" s="91">
        <f t="shared" si="4"/>
        <v>40.799999999999997</v>
      </c>
      <c r="L43" s="135">
        <v>165</v>
      </c>
      <c r="M43" s="47">
        <v>85</v>
      </c>
      <c r="N43" s="47">
        <v>80</v>
      </c>
      <c r="O43" s="91">
        <f t="shared" si="5"/>
        <v>48.5</v>
      </c>
      <c r="P43" s="132">
        <v>41</v>
      </c>
      <c r="Q43" s="45">
        <v>21</v>
      </c>
      <c r="R43" s="45">
        <v>20</v>
      </c>
      <c r="S43" s="91">
        <f t="shared" si="6"/>
        <v>48.8</v>
      </c>
      <c r="T43" s="132">
        <v>0</v>
      </c>
      <c r="U43" s="45">
        <v>0</v>
      </c>
      <c r="V43" s="45">
        <v>0</v>
      </c>
      <c r="W43" s="101">
        <f t="shared" si="7"/>
        <v>0</v>
      </c>
      <c r="X43" s="132">
        <v>0</v>
      </c>
      <c r="Y43" s="45">
        <v>0</v>
      </c>
      <c r="Z43" s="45">
        <v>0</v>
      </c>
      <c r="AA43" s="101">
        <f t="shared" si="8"/>
        <v>0</v>
      </c>
      <c r="AB43" s="132">
        <v>33</v>
      </c>
      <c r="AC43" s="45">
        <v>20</v>
      </c>
      <c r="AD43" s="45">
        <v>13</v>
      </c>
      <c r="AE43" s="101">
        <f t="shared" si="9"/>
        <v>39.4</v>
      </c>
      <c r="AF43" s="132">
        <v>47</v>
      </c>
      <c r="AG43" s="45">
        <v>17</v>
      </c>
      <c r="AH43" s="45">
        <v>30</v>
      </c>
      <c r="AI43" s="101">
        <f t="shared" si="10"/>
        <v>63.8</v>
      </c>
      <c r="AJ43" s="132">
        <v>44</v>
      </c>
      <c r="AK43" s="45">
        <v>27</v>
      </c>
      <c r="AL43" s="45">
        <v>17</v>
      </c>
      <c r="AM43" s="91">
        <f t="shared" si="11"/>
        <v>38.6</v>
      </c>
      <c r="AN43" s="132">
        <v>785</v>
      </c>
      <c r="AO43" s="45">
        <v>451</v>
      </c>
      <c r="AP43" s="45">
        <v>334</v>
      </c>
      <c r="AQ43" s="91">
        <f t="shared" si="12"/>
        <v>42.5</v>
      </c>
      <c r="AR43" s="132">
        <v>759</v>
      </c>
      <c r="AS43" s="45">
        <v>436</v>
      </c>
      <c r="AT43" s="45">
        <v>323</v>
      </c>
      <c r="AU43" s="91">
        <f t="shared" si="13"/>
        <v>42.6</v>
      </c>
      <c r="AV43" s="132">
        <v>26</v>
      </c>
      <c r="AW43" s="45">
        <v>15</v>
      </c>
      <c r="AX43" s="45">
        <v>11</v>
      </c>
      <c r="AY43" s="95">
        <f t="shared" si="14"/>
        <v>42.3</v>
      </c>
      <c r="AZ43" s="132">
        <v>287</v>
      </c>
      <c r="BA43" s="45">
        <v>160</v>
      </c>
      <c r="BB43" s="45">
        <v>127</v>
      </c>
      <c r="BC43" s="95">
        <f t="shared" si="15"/>
        <v>44.3</v>
      </c>
      <c r="BD43" s="132">
        <v>174</v>
      </c>
      <c r="BE43" s="45">
        <v>76</v>
      </c>
      <c r="BF43" s="45">
        <v>98</v>
      </c>
      <c r="BG43" s="95">
        <f t="shared" si="16"/>
        <v>56.3</v>
      </c>
      <c r="BH43" s="132">
        <v>113</v>
      </c>
      <c r="BI43" s="45">
        <v>84</v>
      </c>
      <c r="BJ43" s="45">
        <v>29</v>
      </c>
      <c r="BK43" s="98">
        <f t="shared" si="17"/>
        <v>25.7</v>
      </c>
      <c r="BL43" s="27"/>
    </row>
    <row r="44" spans="1:64" s="4" customFormat="1" x14ac:dyDescent="0.3">
      <c r="B44" s="152"/>
      <c r="C44" s="36" t="s">
        <v>94</v>
      </c>
      <c r="D44" s="44">
        <f t="shared" si="21"/>
        <v>4144</v>
      </c>
      <c r="E44" s="44">
        <f t="shared" si="22"/>
        <v>2278</v>
      </c>
      <c r="F44" s="44">
        <f t="shared" si="23"/>
        <v>1866</v>
      </c>
      <c r="G44" s="46">
        <f t="shared" si="3"/>
        <v>45</v>
      </c>
      <c r="H44" s="132">
        <v>2456</v>
      </c>
      <c r="I44" s="45">
        <v>1309</v>
      </c>
      <c r="J44" s="45">
        <v>1147</v>
      </c>
      <c r="K44" s="91">
        <f t="shared" si="4"/>
        <v>46.7</v>
      </c>
      <c r="L44" s="135">
        <v>257</v>
      </c>
      <c r="M44" s="47">
        <v>167</v>
      </c>
      <c r="N44" s="47">
        <v>90</v>
      </c>
      <c r="O44" s="91">
        <f t="shared" si="5"/>
        <v>35</v>
      </c>
      <c r="P44" s="132">
        <v>46</v>
      </c>
      <c r="Q44" s="45">
        <v>30</v>
      </c>
      <c r="R44" s="45">
        <v>16</v>
      </c>
      <c r="S44" s="91">
        <f t="shared" si="6"/>
        <v>34.799999999999997</v>
      </c>
      <c r="T44" s="132">
        <v>75</v>
      </c>
      <c r="U44" s="45">
        <v>34</v>
      </c>
      <c r="V44" s="45">
        <v>41</v>
      </c>
      <c r="W44" s="101">
        <f t="shared" si="7"/>
        <v>54.7</v>
      </c>
      <c r="X44" s="132">
        <v>0</v>
      </c>
      <c r="Y44" s="45">
        <v>0</v>
      </c>
      <c r="Z44" s="45">
        <v>0</v>
      </c>
      <c r="AA44" s="101">
        <f t="shared" si="8"/>
        <v>0</v>
      </c>
      <c r="AB44" s="132">
        <v>29</v>
      </c>
      <c r="AC44" s="45">
        <v>21</v>
      </c>
      <c r="AD44" s="45">
        <v>8</v>
      </c>
      <c r="AE44" s="101">
        <f t="shared" si="9"/>
        <v>27.6</v>
      </c>
      <c r="AF44" s="132">
        <v>28</v>
      </c>
      <c r="AG44" s="45">
        <v>16</v>
      </c>
      <c r="AH44" s="45">
        <v>12</v>
      </c>
      <c r="AI44" s="101">
        <f t="shared" si="10"/>
        <v>42.9</v>
      </c>
      <c r="AJ44" s="132">
        <v>79</v>
      </c>
      <c r="AK44" s="45">
        <v>66</v>
      </c>
      <c r="AL44" s="45">
        <v>13</v>
      </c>
      <c r="AM44" s="91">
        <f t="shared" si="11"/>
        <v>16.5</v>
      </c>
      <c r="AN44" s="132">
        <v>789</v>
      </c>
      <c r="AO44" s="45">
        <v>436</v>
      </c>
      <c r="AP44" s="45">
        <v>353</v>
      </c>
      <c r="AQ44" s="91">
        <f t="shared" si="12"/>
        <v>44.7</v>
      </c>
      <c r="AR44" s="132">
        <v>789</v>
      </c>
      <c r="AS44" s="45">
        <v>436</v>
      </c>
      <c r="AT44" s="45">
        <v>353</v>
      </c>
      <c r="AU44" s="91">
        <f t="shared" si="13"/>
        <v>44.7</v>
      </c>
      <c r="AV44" s="132">
        <v>0</v>
      </c>
      <c r="AW44" s="45">
        <v>0</v>
      </c>
      <c r="AX44" s="45">
        <v>0</v>
      </c>
      <c r="AY44" s="95">
        <f t="shared" si="14"/>
        <v>0</v>
      </c>
      <c r="AZ44" s="132">
        <v>642</v>
      </c>
      <c r="BA44" s="45">
        <v>366</v>
      </c>
      <c r="BB44" s="45">
        <v>276</v>
      </c>
      <c r="BC44" s="95">
        <f t="shared" si="15"/>
        <v>43</v>
      </c>
      <c r="BD44" s="132">
        <v>447</v>
      </c>
      <c r="BE44" s="45">
        <v>216</v>
      </c>
      <c r="BF44" s="45">
        <v>231</v>
      </c>
      <c r="BG44" s="95">
        <f t="shared" si="16"/>
        <v>51.7</v>
      </c>
      <c r="BH44" s="132">
        <v>195</v>
      </c>
      <c r="BI44" s="45">
        <v>150</v>
      </c>
      <c r="BJ44" s="45">
        <v>45</v>
      </c>
      <c r="BK44" s="98">
        <f t="shared" si="17"/>
        <v>23.1</v>
      </c>
      <c r="BL44" s="27"/>
    </row>
    <row r="45" spans="1:64" s="4" customFormat="1" x14ac:dyDescent="0.3">
      <c r="B45" s="152"/>
      <c r="C45" s="36" t="s">
        <v>76</v>
      </c>
      <c r="D45" s="44">
        <f t="shared" si="21"/>
        <v>3327</v>
      </c>
      <c r="E45" s="44">
        <f t="shared" si="22"/>
        <v>1537</v>
      </c>
      <c r="F45" s="44">
        <f t="shared" si="23"/>
        <v>1790</v>
      </c>
      <c r="G45" s="46">
        <f t="shared" si="3"/>
        <v>53.8</v>
      </c>
      <c r="H45" s="132">
        <v>2309</v>
      </c>
      <c r="I45" s="45">
        <v>1007</v>
      </c>
      <c r="J45" s="45">
        <v>1302</v>
      </c>
      <c r="K45" s="91">
        <f t="shared" si="4"/>
        <v>56.4</v>
      </c>
      <c r="L45" s="135">
        <v>232</v>
      </c>
      <c r="M45" s="47">
        <v>137</v>
      </c>
      <c r="N45" s="47">
        <v>95</v>
      </c>
      <c r="O45" s="91">
        <f t="shared" si="5"/>
        <v>40.9</v>
      </c>
      <c r="P45" s="132">
        <v>31</v>
      </c>
      <c r="Q45" s="45">
        <v>21</v>
      </c>
      <c r="R45" s="45">
        <v>10</v>
      </c>
      <c r="S45" s="91">
        <f t="shared" si="6"/>
        <v>32.299999999999997</v>
      </c>
      <c r="T45" s="132">
        <v>55</v>
      </c>
      <c r="U45" s="45">
        <v>25</v>
      </c>
      <c r="V45" s="45">
        <v>30</v>
      </c>
      <c r="W45" s="101">
        <f t="shared" si="7"/>
        <v>54.5</v>
      </c>
      <c r="X45" s="132">
        <v>0</v>
      </c>
      <c r="Y45" s="45">
        <v>0</v>
      </c>
      <c r="Z45" s="45">
        <v>0</v>
      </c>
      <c r="AA45" s="101">
        <f t="shared" si="8"/>
        <v>0</v>
      </c>
      <c r="AB45" s="132">
        <v>0</v>
      </c>
      <c r="AC45" s="45">
        <v>0</v>
      </c>
      <c r="AD45" s="45">
        <v>0</v>
      </c>
      <c r="AE45" s="101">
        <f t="shared" si="9"/>
        <v>0</v>
      </c>
      <c r="AF45" s="132">
        <v>28</v>
      </c>
      <c r="AG45" s="45">
        <v>15</v>
      </c>
      <c r="AH45" s="45">
        <v>13</v>
      </c>
      <c r="AI45" s="101">
        <f t="shared" si="10"/>
        <v>46.4</v>
      </c>
      <c r="AJ45" s="132">
        <v>118</v>
      </c>
      <c r="AK45" s="45">
        <v>76</v>
      </c>
      <c r="AL45" s="45">
        <v>42</v>
      </c>
      <c r="AM45" s="91">
        <f t="shared" si="11"/>
        <v>35.6</v>
      </c>
      <c r="AN45" s="132">
        <v>591</v>
      </c>
      <c r="AO45" s="45">
        <v>265</v>
      </c>
      <c r="AP45" s="45">
        <v>326</v>
      </c>
      <c r="AQ45" s="91">
        <f t="shared" si="12"/>
        <v>55.2</v>
      </c>
      <c r="AR45" s="132">
        <v>591</v>
      </c>
      <c r="AS45" s="45">
        <v>265</v>
      </c>
      <c r="AT45" s="45">
        <v>326</v>
      </c>
      <c r="AU45" s="91">
        <f t="shared" si="13"/>
        <v>55.2</v>
      </c>
      <c r="AV45" s="132">
        <v>0</v>
      </c>
      <c r="AW45" s="45">
        <v>0</v>
      </c>
      <c r="AX45" s="45">
        <v>0</v>
      </c>
      <c r="AY45" s="95">
        <f t="shared" si="14"/>
        <v>0</v>
      </c>
      <c r="AZ45" s="132">
        <v>195</v>
      </c>
      <c r="BA45" s="45">
        <v>128</v>
      </c>
      <c r="BB45" s="45">
        <v>67</v>
      </c>
      <c r="BC45" s="95">
        <f t="shared" si="15"/>
        <v>34.4</v>
      </c>
      <c r="BD45" s="132">
        <v>79</v>
      </c>
      <c r="BE45" s="45">
        <v>30</v>
      </c>
      <c r="BF45" s="45">
        <v>49</v>
      </c>
      <c r="BG45" s="95">
        <f t="shared" si="16"/>
        <v>62</v>
      </c>
      <c r="BH45" s="132">
        <v>116</v>
      </c>
      <c r="BI45" s="45">
        <v>98</v>
      </c>
      <c r="BJ45" s="45">
        <v>18</v>
      </c>
      <c r="BK45" s="98">
        <f t="shared" si="17"/>
        <v>15.5</v>
      </c>
      <c r="BL45" s="27"/>
    </row>
    <row r="46" spans="1:64" s="4" customFormat="1" x14ac:dyDescent="0.3">
      <c r="B46" s="152"/>
      <c r="C46" s="38" t="s">
        <v>95</v>
      </c>
      <c r="D46" s="44">
        <f t="shared" si="21"/>
        <v>291</v>
      </c>
      <c r="E46" s="44">
        <f t="shared" si="22"/>
        <v>151</v>
      </c>
      <c r="F46" s="44">
        <f t="shared" si="23"/>
        <v>140</v>
      </c>
      <c r="G46" s="46">
        <f t="shared" si="3"/>
        <v>48.1</v>
      </c>
      <c r="H46" s="132">
        <v>164</v>
      </c>
      <c r="I46" s="45">
        <v>84</v>
      </c>
      <c r="J46" s="45">
        <v>80</v>
      </c>
      <c r="K46" s="91">
        <f t="shared" si="4"/>
        <v>48.8</v>
      </c>
      <c r="L46" s="135">
        <v>22</v>
      </c>
      <c r="M46" s="47">
        <v>10</v>
      </c>
      <c r="N46" s="47">
        <v>12</v>
      </c>
      <c r="O46" s="91">
        <f t="shared" si="5"/>
        <v>54.5</v>
      </c>
      <c r="P46" s="132">
        <v>0</v>
      </c>
      <c r="Q46" s="45">
        <v>0</v>
      </c>
      <c r="R46" s="45">
        <v>0</v>
      </c>
      <c r="S46" s="93">
        <f t="shared" si="6"/>
        <v>0</v>
      </c>
      <c r="T46" s="132">
        <v>0</v>
      </c>
      <c r="U46" s="45">
        <v>0</v>
      </c>
      <c r="V46" s="45">
        <v>0</v>
      </c>
      <c r="W46" s="101">
        <f t="shared" si="7"/>
        <v>0</v>
      </c>
      <c r="X46" s="132">
        <v>22</v>
      </c>
      <c r="Y46" s="45">
        <v>10</v>
      </c>
      <c r="Z46" s="45">
        <v>12</v>
      </c>
      <c r="AA46" s="101">
        <f t="shared" si="8"/>
        <v>54.5</v>
      </c>
      <c r="AB46" s="132">
        <v>0</v>
      </c>
      <c r="AC46" s="45">
        <v>0</v>
      </c>
      <c r="AD46" s="45">
        <v>0</v>
      </c>
      <c r="AE46" s="101">
        <f t="shared" si="9"/>
        <v>0</v>
      </c>
      <c r="AF46" s="132">
        <v>0</v>
      </c>
      <c r="AG46" s="45">
        <v>0</v>
      </c>
      <c r="AH46" s="45">
        <v>0</v>
      </c>
      <c r="AI46" s="101">
        <f t="shared" si="10"/>
        <v>0</v>
      </c>
      <c r="AJ46" s="132">
        <v>0</v>
      </c>
      <c r="AK46" s="45">
        <v>0</v>
      </c>
      <c r="AL46" s="45">
        <v>0</v>
      </c>
      <c r="AM46" s="93">
        <f t="shared" si="11"/>
        <v>0</v>
      </c>
      <c r="AN46" s="132">
        <v>61</v>
      </c>
      <c r="AO46" s="45">
        <v>42</v>
      </c>
      <c r="AP46" s="45">
        <v>19</v>
      </c>
      <c r="AQ46" s="93">
        <f t="shared" si="12"/>
        <v>31.1</v>
      </c>
      <c r="AR46" s="132">
        <v>61</v>
      </c>
      <c r="AS46" s="45">
        <v>42</v>
      </c>
      <c r="AT46" s="45">
        <v>19</v>
      </c>
      <c r="AU46" s="93">
        <f t="shared" si="13"/>
        <v>31.1</v>
      </c>
      <c r="AV46" s="132">
        <v>0</v>
      </c>
      <c r="AW46" s="45">
        <v>0</v>
      </c>
      <c r="AX46" s="45">
        <v>0</v>
      </c>
      <c r="AY46" s="95">
        <f t="shared" si="14"/>
        <v>0</v>
      </c>
      <c r="AZ46" s="132">
        <v>44</v>
      </c>
      <c r="BA46" s="45">
        <v>15</v>
      </c>
      <c r="BB46" s="45">
        <v>29</v>
      </c>
      <c r="BC46" s="95">
        <f t="shared" si="15"/>
        <v>65.900000000000006</v>
      </c>
      <c r="BD46" s="132">
        <v>44</v>
      </c>
      <c r="BE46" s="45">
        <v>15</v>
      </c>
      <c r="BF46" s="45">
        <v>29</v>
      </c>
      <c r="BG46" s="95">
        <f t="shared" si="16"/>
        <v>65.900000000000006</v>
      </c>
      <c r="BH46" s="132">
        <v>0</v>
      </c>
      <c r="BI46" s="45">
        <v>0</v>
      </c>
      <c r="BJ46" s="45">
        <v>0</v>
      </c>
      <c r="BK46" s="98">
        <f t="shared" si="17"/>
        <v>0</v>
      </c>
      <c r="BL46" s="27"/>
    </row>
    <row r="47" spans="1:64" s="4" customFormat="1" x14ac:dyDescent="0.3">
      <c r="B47" s="152"/>
      <c r="C47" s="36" t="s">
        <v>77</v>
      </c>
      <c r="D47" s="44">
        <f t="shared" si="21"/>
        <v>31847</v>
      </c>
      <c r="E47" s="44">
        <f t="shared" si="22"/>
        <v>13078</v>
      </c>
      <c r="F47" s="44">
        <f t="shared" si="23"/>
        <v>18769</v>
      </c>
      <c r="G47" s="46">
        <f t="shared" si="3"/>
        <v>58.9</v>
      </c>
      <c r="H47" s="132">
        <v>24904</v>
      </c>
      <c r="I47" s="45">
        <v>9781</v>
      </c>
      <c r="J47" s="45">
        <v>15123</v>
      </c>
      <c r="K47" s="91">
        <f t="shared" si="4"/>
        <v>60.7</v>
      </c>
      <c r="L47" s="135">
        <v>1119</v>
      </c>
      <c r="M47" s="47">
        <v>588</v>
      </c>
      <c r="N47" s="47">
        <v>531</v>
      </c>
      <c r="O47" s="91">
        <f t="shared" si="5"/>
        <v>47.5</v>
      </c>
      <c r="P47" s="132">
        <v>132</v>
      </c>
      <c r="Q47" s="45">
        <v>75</v>
      </c>
      <c r="R47" s="45">
        <v>57</v>
      </c>
      <c r="S47" s="91">
        <f t="shared" si="6"/>
        <v>43.2</v>
      </c>
      <c r="T47" s="132">
        <v>492</v>
      </c>
      <c r="U47" s="45">
        <v>253</v>
      </c>
      <c r="V47" s="45">
        <v>239</v>
      </c>
      <c r="W47" s="101">
        <f t="shared" si="7"/>
        <v>48.6</v>
      </c>
      <c r="X47" s="132">
        <v>163</v>
      </c>
      <c r="Y47" s="45">
        <v>72</v>
      </c>
      <c r="Z47" s="45">
        <v>91</v>
      </c>
      <c r="AA47" s="101">
        <f t="shared" si="8"/>
        <v>55.8</v>
      </c>
      <c r="AB47" s="132">
        <v>35</v>
      </c>
      <c r="AC47" s="45">
        <v>19</v>
      </c>
      <c r="AD47" s="45">
        <v>16</v>
      </c>
      <c r="AE47" s="101">
        <f t="shared" si="9"/>
        <v>45.7</v>
      </c>
      <c r="AF47" s="132">
        <v>171</v>
      </c>
      <c r="AG47" s="45">
        <v>77</v>
      </c>
      <c r="AH47" s="45">
        <v>94</v>
      </c>
      <c r="AI47" s="101">
        <f t="shared" si="10"/>
        <v>55</v>
      </c>
      <c r="AJ47" s="132">
        <v>126</v>
      </c>
      <c r="AK47" s="45">
        <v>92</v>
      </c>
      <c r="AL47" s="45">
        <v>34</v>
      </c>
      <c r="AM47" s="91">
        <f t="shared" si="11"/>
        <v>27</v>
      </c>
      <c r="AN47" s="132">
        <v>5008</v>
      </c>
      <c r="AO47" s="45">
        <v>2344</v>
      </c>
      <c r="AP47" s="45">
        <v>2664</v>
      </c>
      <c r="AQ47" s="91">
        <f t="shared" si="12"/>
        <v>53.2</v>
      </c>
      <c r="AR47" s="132">
        <v>4913</v>
      </c>
      <c r="AS47" s="45">
        <v>2293</v>
      </c>
      <c r="AT47" s="45">
        <v>2620</v>
      </c>
      <c r="AU47" s="91">
        <f t="shared" si="13"/>
        <v>53.3</v>
      </c>
      <c r="AV47" s="132">
        <v>95</v>
      </c>
      <c r="AW47" s="45">
        <v>51</v>
      </c>
      <c r="AX47" s="45">
        <v>44</v>
      </c>
      <c r="AY47" s="95">
        <f t="shared" si="14"/>
        <v>46.3</v>
      </c>
      <c r="AZ47" s="132">
        <v>816</v>
      </c>
      <c r="BA47" s="45">
        <v>365</v>
      </c>
      <c r="BB47" s="45">
        <v>451</v>
      </c>
      <c r="BC47" s="95">
        <f t="shared" si="15"/>
        <v>55.3</v>
      </c>
      <c r="BD47" s="132">
        <v>657</v>
      </c>
      <c r="BE47" s="45">
        <v>264</v>
      </c>
      <c r="BF47" s="45">
        <v>393</v>
      </c>
      <c r="BG47" s="95">
        <f t="shared" si="16"/>
        <v>59.8</v>
      </c>
      <c r="BH47" s="132">
        <v>159</v>
      </c>
      <c r="BI47" s="45">
        <v>101</v>
      </c>
      <c r="BJ47" s="45">
        <v>58</v>
      </c>
      <c r="BK47" s="98">
        <f t="shared" si="17"/>
        <v>36.5</v>
      </c>
      <c r="BL47" s="27"/>
    </row>
    <row r="48" spans="1:64" s="4" customFormat="1" x14ac:dyDescent="0.3">
      <c r="B48" s="152"/>
      <c r="C48" s="36" t="s">
        <v>78</v>
      </c>
      <c r="D48" s="44">
        <f t="shared" si="21"/>
        <v>4469</v>
      </c>
      <c r="E48" s="44">
        <f t="shared" si="22"/>
        <v>2566</v>
      </c>
      <c r="F48" s="44">
        <f t="shared" si="23"/>
        <v>1903</v>
      </c>
      <c r="G48" s="46">
        <f t="shared" si="3"/>
        <v>42.6</v>
      </c>
      <c r="H48" s="132">
        <v>3231</v>
      </c>
      <c r="I48" s="45">
        <v>1805</v>
      </c>
      <c r="J48" s="45">
        <v>1426</v>
      </c>
      <c r="K48" s="91">
        <f t="shared" si="4"/>
        <v>44.1</v>
      </c>
      <c r="L48" s="135">
        <v>212</v>
      </c>
      <c r="M48" s="47">
        <v>127</v>
      </c>
      <c r="N48" s="47">
        <v>85</v>
      </c>
      <c r="O48" s="91">
        <f t="shared" si="5"/>
        <v>40.1</v>
      </c>
      <c r="P48" s="132">
        <v>29</v>
      </c>
      <c r="Q48" s="45">
        <v>20</v>
      </c>
      <c r="R48" s="45">
        <v>9</v>
      </c>
      <c r="S48" s="91">
        <f t="shared" si="6"/>
        <v>31</v>
      </c>
      <c r="T48" s="132">
        <v>43</v>
      </c>
      <c r="U48" s="45">
        <v>22</v>
      </c>
      <c r="V48" s="45">
        <v>21</v>
      </c>
      <c r="W48" s="101">
        <f t="shared" si="7"/>
        <v>48.8</v>
      </c>
      <c r="X48" s="132">
        <v>0</v>
      </c>
      <c r="Y48" s="45">
        <v>0</v>
      </c>
      <c r="Z48" s="45">
        <v>0</v>
      </c>
      <c r="AA48" s="101">
        <f t="shared" si="8"/>
        <v>0</v>
      </c>
      <c r="AB48" s="132">
        <v>23</v>
      </c>
      <c r="AC48" s="45">
        <v>18</v>
      </c>
      <c r="AD48" s="45">
        <v>5</v>
      </c>
      <c r="AE48" s="101">
        <f t="shared" si="9"/>
        <v>21.7</v>
      </c>
      <c r="AF48" s="132">
        <v>29</v>
      </c>
      <c r="AG48" s="45">
        <v>11</v>
      </c>
      <c r="AH48" s="45">
        <v>18</v>
      </c>
      <c r="AI48" s="101">
        <f t="shared" si="10"/>
        <v>62.1</v>
      </c>
      <c r="AJ48" s="132">
        <v>88</v>
      </c>
      <c r="AK48" s="45">
        <v>56</v>
      </c>
      <c r="AL48" s="45">
        <v>32</v>
      </c>
      <c r="AM48" s="91">
        <f t="shared" si="11"/>
        <v>36.4</v>
      </c>
      <c r="AN48" s="132">
        <v>978</v>
      </c>
      <c r="AO48" s="45">
        <v>599</v>
      </c>
      <c r="AP48" s="45">
        <v>379</v>
      </c>
      <c r="AQ48" s="91">
        <f t="shared" si="12"/>
        <v>38.799999999999997</v>
      </c>
      <c r="AR48" s="132">
        <v>948</v>
      </c>
      <c r="AS48" s="45">
        <v>585</v>
      </c>
      <c r="AT48" s="45">
        <v>363</v>
      </c>
      <c r="AU48" s="91">
        <f t="shared" si="13"/>
        <v>38.299999999999997</v>
      </c>
      <c r="AV48" s="132">
        <v>30</v>
      </c>
      <c r="AW48" s="45">
        <v>14</v>
      </c>
      <c r="AX48" s="45">
        <v>16</v>
      </c>
      <c r="AY48" s="95">
        <f t="shared" si="14"/>
        <v>53.3</v>
      </c>
      <c r="AZ48" s="132">
        <v>48</v>
      </c>
      <c r="BA48" s="45">
        <v>35</v>
      </c>
      <c r="BB48" s="45">
        <v>13</v>
      </c>
      <c r="BC48" s="95">
        <f t="shared" si="15"/>
        <v>27.1</v>
      </c>
      <c r="BD48" s="132">
        <v>0</v>
      </c>
      <c r="BE48" s="45">
        <v>0</v>
      </c>
      <c r="BF48" s="45">
        <v>0</v>
      </c>
      <c r="BG48" s="95">
        <f t="shared" si="16"/>
        <v>0</v>
      </c>
      <c r="BH48" s="132">
        <v>48</v>
      </c>
      <c r="BI48" s="45">
        <v>35</v>
      </c>
      <c r="BJ48" s="45">
        <v>13</v>
      </c>
      <c r="BK48" s="98">
        <f t="shared" si="17"/>
        <v>27.1</v>
      </c>
      <c r="BL48" s="27"/>
    </row>
    <row r="49" spans="1:64" s="4" customFormat="1" x14ac:dyDescent="0.3">
      <c r="B49" s="152"/>
      <c r="C49" s="36" t="s">
        <v>79</v>
      </c>
      <c r="D49" s="44">
        <f t="shared" si="21"/>
        <v>3933</v>
      </c>
      <c r="E49" s="44">
        <f t="shared" si="22"/>
        <v>2246</v>
      </c>
      <c r="F49" s="44">
        <f t="shared" si="23"/>
        <v>1687</v>
      </c>
      <c r="G49" s="46">
        <f t="shared" si="3"/>
        <v>42.9</v>
      </c>
      <c r="H49" s="132">
        <v>2209</v>
      </c>
      <c r="I49" s="45">
        <v>1252</v>
      </c>
      <c r="J49" s="45">
        <v>957</v>
      </c>
      <c r="K49" s="91">
        <f t="shared" si="4"/>
        <v>43.3</v>
      </c>
      <c r="L49" s="135">
        <v>260</v>
      </c>
      <c r="M49" s="47">
        <v>146</v>
      </c>
      <c r="N49" s="47">
        <v>114</v>
      </c>
      <c r="O49" s="91">
        <f t="shared" si="5"/>
        <v>43.8</v>
      </c>
      <c r="P49" s="132">
        <v>25</v>
      </c>
      <c r="Q49" s="45">
        <v>17</v>
      </c>
      <c r="R49" s="45">
        <v>8</v>
      </c>
      <c r="S49" s="91">
        <f t="shared" si="6"/>
        <v>32</v>
      </c>
      <c r="T49" s="132">
        <v>59</v>
      </c>
      <c r="U49" s="45">
        <v>25</v>
      </c>
      <c r="V49" s="45">
        <v>34</v>
      </c>
      <c r="W49" s="101">
        <f t="shared" si="7"/>
        <v>57.6</v>
      </c>
      <c r="X49" s="132">
        <v>0</v>
      </c>
      <c r="Y49" s="45">
        <v>0</v>
      </c>
      <c r="Z49" s="45">
        <v>0</v>
      </c>
      <c r="AA49" s="101">
        <f t="shared" si="8"/>
        <v>0</v>
      </c>
      <c r="AB49" s="132">
        <v>28</v>
      </c>
      <c r="AC49" s="45">
        <v>22</v>
      </c>
      <c r="AD49" s="45">
        <v>6</v>
      </c>
      <c r="AE49" s="101">
        <f t="shared" si="9"/>
        <v>21.4</v>
      </c>
      <c r="AF49" s="132">
        <v>34</v>
      </c>
      <c r="AG49" s="45">
        <v>14</v>
      </c>
      <c r="AH49" s="45">
        <v>20</v>
      </c>
      <c r="AI49" s="101">
        <f t="shared" si="10"/>
        <v>58.8</v>
      </c>
      <c r="AJ49" s="132">
        <v>114</v>
      </c>
      <c r="AK49" s="45">
        <v>68</v>
      </c>
      <c r="AL49" s="45">
        <v>46</v>
      </c>
      <c r="AM49" s="91">
        <f t="shared" si="11"/>
        <v>40.4</v>
      </c>
      <c r="AN49" s="132">
        <v>1130</v>
      </c>
      <c r="AO49" s="45">
        <v>673</v>
      </c>
      <c r="AP49" s="45">
        <v>457</v>
      </c>
      <c r="AQ49" s="91">
        <f t="shared" si="12"/>
        <v>40.4</v>
      </c>
      <c r="AR49" s="132">
        <v>1112</v>
      </c>
      <c r="AS49" s="45">
        <v>661</v>
      </c>
      <c r="AT49" s="45">
        <v>451</v>
      </c>
      <c r="AU49" s="91">
        <f t="shared" si="13"/>
        <v>40.6</v>
      </c>
      <c r="AV49" s="132">
        <v>18</v>
      </c>
      <c r="AW49" s="45">
        <v>12</v>
      </c>
      <c r="AX49" s="45">
        <v>6</v>
      </c>
      <c r="AY49" s="95">
        <f t="shared" si="14"/>
        <v>33.299999999999997</v>
      </c>
      <c r="AZ49" s="132">
        <v>334</v>
      </c>
      <c r="BA49" s="45">
        <v>175</v>
      </c>
      <c r="BB49" s="45">
        <v>159</v>
      </c>
      <c r="BC49" s="95">
        <f t="shared" si="15"/>
        <v>47.6</v>
      </c>
      <c r="BD49" s="132">
        <v>334</v>
      </c>
      <c r="BE49" s="45">
        <v>175</v>
      </c>
      <c r="BF49" s="45">
        <v>159</v>
      </c>
      <c r="BG49" s="95">
        <f t="shared" si="16"/>
        <v>47.6</v>
      </c>
      <c r="BH49" s="132">
        <v>0</v>
      </c>
      <c r="BI49" s="45">
        <v>0</v>
      </c>
      <c r="BJ49" s="45">
        <v>0</v>
      </c>
      <c r="BK49" s="98">
        <f t="shared" si="17"/>
        <v>0</v>
      </c>
      <c r="BL49" s="27"/>
    </row>
    <row r="50" spans="1:64" x14ac:dyDescent="0.3">
      <c r="A50" s="4"/>
      <c r="B50" s="152"/>
      <c r="C50" s="36" t="s">
        <v>96</v>
      </c>
      <c r="D50" s="44">
        <f t="shared" si="21"/>
        <v>5297</v>
      </c>
      <c r="E50" s="44">
        <f t="shared" si="22"/>
        <v>3206</v>
      </c>
      <c r="F50" s="44">
        <f t="shared" si="23"/>
        <v>2091</v>
      </c>
      <c r="G50" s="46">
        <f t="shared" si="3"/>
        <v>39.5</v>
      </c>
      <c r="H50" s="132">
        <v>3554</v>
      </c>
      <c r="I50" s="45">
        <v>2138</v>
      </c>
      <c r="J50" s="45">
        <v>1416</v>
      </c>
      <c r="K50" s="91">
        <f t="shared" si="4"/>
        <v>39.799999999999997</v>
      </c>
      <c r="L50" s="135">
        <v>285</v>
      </c>
      <c r="M50" s="47">
        <v>185</v>
      </c>
      <c r="N50" s="47">
        <v>100</v>
      </c>
      <c r="O50" s="91">
        <f t="shared" si="5"/>
        <v>35.1</v>
      </c>
      <c r="P50" s="132">
        <v>28</v>
      </c>
      <c r="Q50" s="45">
        <v>22</v>
      </c>
      <c r="R50" s="45">
        <v>6</v>
      </c>
      <c r="S50" s="91">
        <f t="shared" si="6"/>
        <v>21.4</v>
      </c>
      <c r="T50" s="132">
        <v>50</v>
      </c>
      <c r="U50" s="45">
        <v>28</v>
      </c>
      <c r="V50" s="45">
        <v>22</v>
      </c>
      <c r="W50" s="101">
        <f t="shared" si="7"/>
        <v>44</v>
      </c>
      <c r="X50" s="132">
        <v>0</v>
      </c>
      <c r="Y50" s="45">
        <v>0</v>
      </c>
      <c r="Z50" s="45">
        <v>0</v>
      </c>
      <c r="AA50" s="101">
        <f t="shared" si="8"/>
        <v>0</v>
      </c>
      <c r="AB50" s="132">
        <v>26</v>
      </c>
      <c r="AC50" s="45">
        <v>21</v>
      </c>
      <c r="AD50" s="45">
        <v>5</v>
      </c>
      <c r="AE50" s="101">
        <f t="shared" si="9"/>
        <v>19.2</v>
      </c>
      <c r="AF50" s="132">
        <v>67</v>
      </c>
      <c r="AG50" s="45">
        <v>26</v>
      </c>
      <c r="AH50" s="45">
        <v>41</v>
      </c>
      <c r="AI50" s="101">
        <f t="shared" si="10"/>
        <v>61.2</v>
      </c>
      <c r="AJ50" s="132">
        <v>114</v>
      </c>
      <c r="AK50" s="45">
        <v>88</v>
      </c>
      <c r="AL50" s="45">
        <v>26</v>
      </c>
      <c r="AM50" s="91">
        <f t="shared" si="11"/>
        <v>22.8</v>
      </c>
      <c r="AN50" s="132">
        <v>1071</v>
      </c>
      <c r="AO50" s="45">
        <v>658</v>
      </c>
      <c r="AP50" s="45">
        <v>413</v>
      </c>
      <c r="AQ50" s="91">
        <f t="shared" si="12"/>
        <v>38.6</v>
      </c>
      <c r="AR50" s="132">
        <v>1039</v>
      </c>
      <c r="AS50" s="45">
        <v>638</v>
      </c>
      <c r="AT50" s="45">
        <v>401</v>
      </c>
      <c r="AU50" s="91">
        <f t="shared" si="13"/>
        <v>38.6</v>
      </c>
      <c r="AV50" s="132">
        <v>32</v>
      </c>
      <c r="AW50" s="45">
        <v>20</v>
      </c>
      <c r="AX50" s="45">
        <v>12</v>
      </c>
      <c r="AY50" s="95">
        <f t="shared" si="14"/>
        <v>37.5</v>
      </c>
      <c r="AZ50" s="132">
        <v>387</v>
      </c>
      <c r="BA50" s="45">
        <v>225</v>
      </c>
      <c r="BB50" s="45">
        <v>162</v>
      </c>
      <c r="BC50" s="95">
        <f t="shared" si="15"/>
        <v>41.9</v>
      </c>
      <c r="BD50" s="132">
        <v>312</v>
      </c>
      <c r="BE50" s="45">
        <v>169</v>
      </c>
      <c r="BF50" s="45">
        <v>143</v>
      </c>
      <c r="BG50" s="95">
        <f t="shared" si="16"/>
        <v>45.8</v>
      </c>
      <c r="BH50" s="132">
        <v>75</v>
      </c>
      <c r="BI50" s="45">
        <v>56</v>
      </c>
      <c r="BJ50" s="45">
        <v>19</v>
      </c>
      <c r="BK50" s="98">
        <f t="shared" si="17"/>
        <v>25.3</v>
      </c>
      <c r="BL50" s="27"/>
    </row>
    <row r="51" spans="1:64" x14ac:dyDescent="0.3">
      <c r="B51" s="152"/>
      <c r="C51" s="36" t="s">
        <v>81</v>
      </c>
      <c r="D51" s="44">
        <f t="shared" si="21"/>
        <v>5596</v>
      </c>
      <c r="E51" s="44">
        <f t="shared" si="22"/>
        <v>3529</v>
      </c>
      <c r="F51" s="44">
        <f t="shared" si="23"/>
        <v>2067</v>
      </c>
      <c r="G51" s="46">
        <f t="shared" si="3"/>
        <v>36.9</v>
      </c>
      <c r="H51" s="132">
        <v>3876</v>
      </c>
      <c r="I51" s="45">
        <v>2407</v>
      </c>
      <c r="J51" s="45">
        <v>1469</v>
      </c>
      <c r="K51" s="91">
        <f t="shared" si="4"/>
        <v>37.9</v>
      </c>
      <c r="L51" s="135">
        <v>329</v>
      </c>
      <c r="M51" s="47">
        <v>217</v>
      </c>
      <c r="N51" s="47">
        <v>112</v>
      </c>
      <c r="O51" s="91">
        <f t="shared" si="5"/>
        <v>34</v>
      </c>
      <c r="P51" s="132">
        <v>27</v>
      </c>
      <c r="Q51" s="45">
        <v>21</v>
      </c>
      <c r="R51" s="45">
        <v>6</v>
      </c>
      <c r="S51" s="91">
        <f t="shared" si="6"/>
        <v>22.2</v>
      </c>
      <c r="T51" s="132">
        <v>49</v>
      </c>
      <c r="U51" s="45">
        <v>17</v>
      </c>
      <c r="V51" s="45">
        <v>32</v>
      </c>
      <c r="W51" s="101">
        <f t="shared" si="7"/>
        <v>65.3</v>
      </c>
      <c r="X51" s="132">
        <v>0</v>
      </c>
      <c r="Y51" s="45">
        <v>0</v>
      </c>
      <c r="Z51" s="45">
        <v>0</v>
      </c>
      <c r="AA51" s="101">
        <f t="shared" si="8"/>
        <v>0</v>
      </c>
      <c r="AB51" s="132">
        <v>23</v>
      </c>
      <c r="AC51" s="45">
        <v>17</v>
      </c>
      <c r="AD51" s="45">
        <v>6</v>
      </c>
      <c r="AE51" s="101">
        <f t="shared" si="9"/>
        <v>26.1</v>
      </c>
      <c r="AF51" s="132">
        <v>46</v>
      </c>
      <c r="AG51" s="45">
        <v>20</v>
      </c>
      <c r="AH51" s="45">
        <v>26</v>
      </c>
      <c r="AI51" s="101">
        <f t="shared" si="10"/>
        <v>56.5</v>
      </c>
      <c r="AJ51" s="132">
        <v>184</v>
      </c>
      <c r="AK51" s="45">
        <v>142</v>
      </c>
      <c r="AL51" s="45">
        <v>42</v>
      </c>
      <c r="AM51" s="91">
        <f t="shared" si="11"/>
        <v>22.8</v>
      </c>
      <c r="AN51" s="132">
        <v>1123</v>
      </c>
      <c r="AO51" s="45">
        <v>699</v>
      </c>
      <c r="AP51" s="45">
        <v>424</v>
      </c>
      <c r="AQ51" s="91">
        <f t="shared" si="12"/>
        <v>37.799999999999997</v>
      </c>
      <c r="AR51" s="132">
        <v>1069</v>
      </c>
      <c r="AS51" s="45">
        <v>669</v>
      </c>
      <c r="AT51" s="45">
        <v>400</v>
      </c>
      <c r="AU51" s="91">
        <f t="shared" si="13"/>
        <v>37.4</v>
      </c>
      <c r="AV51" s="132">
        <v>54</v>
      </c>
      <c r="AW51" s="45">
        <v>30</v>
      </c>
      <c r="AX51" s="45">
        <v>24</v>
      </c>
      <c r="AY51" s="95">
        <f t="shared" si="14"/>
        <v>44.4</v>
      </c>
      <c r="AZ51" s="132">
        <v>268</v>
      </c>
      <c r="BA51" s="45">
        <v>206</v>
      </c>
      <c r="BB51" s="45">
        <v>62</v>
      </c>
      <c r="BC51" s="95">
        <f t="shared" si="15"/>
        <v>23.1</v>
      </c>
      <c r="BD51" s="132">
        <v>89</v>
      </c>
      <c r="BE51" s="45">
        <v>51</v>
      </c>
      <c r="BF51" s="45">
        <v>38</v>
      </c>
      <c r="BG51" s="95">
        <f t="shared" si="16"/>
        <v>42.7</v>
      </c>
      <c r="BH51" s="132">
        <v>179</v>
      </c>
      <c r="BI51" s="45">
        <v>155</v>
      </c>
      <c r="BJ51" s="45">
        <v>24</v>
      </c>
      <c r="BK51" s="98">
        <f t="shared" si="17"/>
        <v>13.4</v>
      </c>
      <c r="BL51" s="27"/>
    </row>
    <row r="52" spans="1:64" s="4" customFormat="1" x14ac:dyDescent="0.3">
      <c r="B52" s="152"/>
      <c r="C52" s="36" t="s">
        <v>82</v>
      </c>
      <c r="D52" s="44">
        <f t="shared" si="21"/>
        <v>5660</v>
      </c>
      <c r="E52" s="44">
        <f t="shared" si="22"/>
        <v>3442</v>
      </c>
      <c r="F52" s="44">
        <f t="shared" si="23"/>
        <v>2218</v>
      </c>
      <c r="G52" s="46">
        <f t="shared" si="3"/>
        <v>39.200000000000003</v>
      </c>
      <c r="H52" s="132">
        <v>3273</v>
      </c>
      <c r="I52" s="45">
        <v>2014</v>
      </c>
      <c r="J52" s="45">
        <v>1259</v>
      </c>
      <c r="K52" s="91">
        <f t="shared" si="4"/>
        <v>38.5</v>
      </c>
      <c r="L52" s="135">
        <v>281</v>
      </c>
      <c r="M52" s="47">
        <v>174</v>
      </c>
      <c r="N52" s="47">
        <v>107</v>
      </c>
      <c r="O52" s="91">
        <f t="shared" si="5"/>
        <v>38.1</v>
      </c>
      <c r="P52" s="132">
        <v>32</v>
      </c>
      <c r="Q52" s="45">
        <v>17</v>
      </c>
      <c r="R52" s="45">
        <v>15</v>
      </c>
      <c r="S52" s="91">
        <f t="shared" si="6"/>
        <v>46.9</v>
      </c>
      <c r="T52" s="132">
        <v>41</v>
      </c>
      <c r="U52" s="45">
        <v>21</v>
      </c>
      <c r="V52" s="45">
        <v>20</v>
      </c>
      <c r="W52" s="101">
        <f t="shared" si="7"/>
        <v>48.8</v>
      </c>
      <c r="X52" s="132">
        <v>0</v>
      </c>
      <c r="Y52" s="45">
        <v>0</v>
      </c>
      <c r="Z52" s="45">
        <v>0</v>
      </c>
      <c r="AA52" s="101">
        <f t="shared" si="8"/>
        <v>0</v>
      </c>
      <c r="AB52" s="132">
        <v>23</v>
      </c>
      <c r="AC52" s="45">
        <v>18</v>
      </c>
      <c r="AD52" s="45">
        <v>5</v>
      </c>
      <c r="AE52" s="101">
        <f t="shared" si="9"/>
        <v>21.7</v>
      </c>
      <c r="AF52" s="132">
        <v>51</v>
      </c>
      <c r="AG52" s="45">
        <v>36</v>
      </c>
      <c r="AH52" s="45">
        <v>15</v>
      </c>
      <c r="AI52" s="101">
        <f t="shared" si="10"/>
        <v>29.4</v>
      </c>
      <c r="AJ52" s="132">
        <v>134</v>
      </c>
      <c r="AK52" s="45">
        <v>82</v>
      </c>
      <c r="AL52" s="45">
        <v>52</v>
      </c>
      <c r="AM52" s="91">
        <f t="shared" si="11"/>
        <v>38.799999999999997</v>
      </c>
      <c r="AN52" s="132">
        <v>1654</v>
      </c>
      <c r="AO52" s="45">
        <v>971</v>
      </c>
      <c r="AP52" s="45">
        <v>683</v>
      </c>
      <c r="AQ52" s="91">
        <f t="shared" si="12"/>
        <v>41.3</v>
      </c>
      <c r="AR52" s="132">
        <v>1600</v>
      </c>
      <c r="AS52" s="45">
        <v>938</v>
      </c>
      <c r="AT52" s="45">
        <v>662</v>
      </c>
      <c r="AU52" s="91">
        <f t="shared" si="13"/>
        <v>41.4</v>
      </c>
      <c r="AV52" s="132">
        <v>54</v>
      </c>
      <c r="AW52" s="45">
        <v>33</v>
      </c>
      <c r="AX52" s="45">
        <v>21</v>
      </c>
      <c r="AY52" s="95">
        <f t="shared" si="14"/>
        <v>38.9</v>
      </c>
      <c r="AZ52" s="132">
        <v>452</v>
      </c>
      <c r="BA52" s="45">
        <v>283</v>
      </c>
      <c r="BB52" s="45">
        <v>169</v>
      </c>
      <c r="BC52" s="95">
        <f t="shared" si="15"/>
        <v>37.4</v>
      </c>
      <c r="BD52" s="132">
        <v>383</v>
      </c>
      <c r="BE52" s="45">
        <v>232</v>
      </c>
      <c r="BF52" s="45">
        <v>151</v>
      </c>
      <c r="BG52" s="95">
        <f t="shared" si="16"/>
        <v>39.4</v>
      </c>
      <c r="BH52" s="132">
        <v>69</v>
      </c>
      <c r="BI52" s="45">
        <v>51</v>
      </c>
      <c r="BJ52" s="45">
        <v>18</v>
      </c>
      <c r="BK52" s="98">
        <f t="shared" si="17"/>
        <v>26.1</v>
      </c>
      <c r="BL52" s="27"/>
    </row>
    <row r="53" spans="1:64" s="4" customFormat="1" x14ac:dyDescent="0.3">
      <c r="B53" s="152"/>
      <c r="C53" s="36" t="s">
        <v>83</v>
      </c>
      <c r="D53" s="44">
        <f t="shared" si="21"/>
        <v>7110</v>
      </c>
      <c r="E53" s="44">
        <f t="shared" si="22"/>
        <v>4359</v>
      </c>
      <c r="F53" s="44">
        <f t="shared" si="23"/>
        <v>2751</v>
      </c>
      <c r="G53" s="46">
        <f t="shared" si="3"/>
        <v>38.700000000000003</v>
      </c>
      <c r="H53" s="132">
        <v>4651</v>
      </c>
      <c r="I53" s="45">
        <v>2844</v>
      </c>
      <c r="J53" s="45">
        <v>1807</v>
      </c>
      <c r="K53" s="91">
        <f t="shared" si="4"/>
        <v>38.9</v>
      </c>
      <c r="L53" s="135">
        <v>450</v>
      </c>
      <c r="M53" s="47">
        <v>300</v>
      </c>
      <c r="N53" s="47">
        <v>150</v>
      </c>
      <c r="O53" s="91">
        <f t="shared" si="5"/>
        <v>33.299999999999997</v>
      </c>
      <c r="P53" s="132">
        <v>54</v>
      </c>
      <c r="Q53" s="45">
        <v>28</v>
      </c>
      <c r="R53" s="45">
        <v>26</v>
      </c>
      <c r="S53" s="91">
        <f t="shared" si="6"/>
        <v>48.1</v>
      </c>
      <c r="T53" s="132">
        <v>40</v>
      </c>
      <c r="U53" s="45">
        <v>22</v>
      </c>
      <c r="V53" s="45">
        <v>18</v>
      </c>
      <c r="W53" s="101">
        <f t="shared" si="7"/>
        <v>45</v>
      </c>
      <c r="X53" s="132">
        <v>0</v>
      </c>
      <c r="Y53" s="45">
        <v>0</v>
      </c>
      <c r="Z53" s="45">
        <v>0</v>
      </c>
      <c r="AA53" s="101">
        <f t="shared" si="8"/>
        <v>0</v>
      </c>
      <c r="AB53" s="132">
        <v>31</v>
      </c>
      <c r="AC53" s="45">
        <v>20</v>
      </c>
      <c r="AD53" s="45">
        <v>11</v>
      </c>
      <c r="AE53" s="101">
        <f t="shared" si="9"/>
        <v>35.5</v>
      </c>
      <c r="AF53" s="132">
        <v>34</v>
      </c>
      <c r="AG53" s="45">
        <v>24</v>
      </c>
      <c r="AH53" s="45">
        <v>10</v>
      </c>
      <c r="AI53" s="101">
        <f t="shared" si="10"/>
        <v>29.4</v>
      </c>
      <c r="AJ53" s="132">
        <v>291</v>
      </c>
      <c r="AK53" s="45">
        <v>206</v>
      </c>
      <c r="AL53" s="45">
        <v>85</v>
      </c>
      <c r="AM53" s="91">
        <f t="shared" si="11"/>
        <v>29.2</v>
      </c>
      <c r="AN53" s="132">
        <v>1448</v>
      </c>
      <c r="AO53" s="45">
        <v>901</v>
      </c>
      <c r="AP53" s="45">
        <v>547</v>
      </c>
      <c r="AQ53" s="91">
        <f t="shared" si="12"/>
        <v>37.799999999999997</v>
      </c>
      <c r="AR53" s="132">
        <v>1429</v>
      </c>
      <c r="AS53" s="45">
        <v>887</v>
      </c>
      <c r="AT53" s="45">
        <v>542</v>
      </c>
      <c r="AU53" s="91">
        <f t="shared" si="13"/>
        <v>37.9</v>
      </c>
      <c r="AV53" s="132">
        <v>19</v>
      </c>
      <c r="AW53" s="45">
        <v>14</v>
      </c>
      <c r="AX53" s="45">
        <v>5</v>
      </c>
      <c r="AY53" s="95">
        <f t="shared" si="14"/>
        <v>26.3</v>
      </c>
      <c r="AZ53" s="132">
        <v>561</v>
      </c>
      <c r="BA53" s="45">
        <v>314</v>
      </c>
      <c r="BB53" s="45">
        <v>247</v>
      </c>
      <c r="BC53" s="95">
        <f t="shared" si="15"/>
        <v>44</v>
      </c>
      <c r="BD53" s="132">
        <v>432</v>
      </c>
      <c r="BE53" s="45">
        <v>219</v>
      </c>
      <c r="BF53" s="45">
        <v>213</v>
      </c>
      <c r="BG53" s="95">
        <f t="shared" si="16"/>
        <v>49.3</v>
      </c>
      <c r="BH53" s="132">
        <v>129</v>
      </c>
      <c r="BI53" s="45">
        <v>95</v>
      </c>
      <c r="BJ53" s="45">
        <v>34</v>
      </c>
      <c r="BK53" s="98">
        <f t="shared" si="17"/>
        <v>26.4</v>
      </c>
      <c r="BL53" s="27"/>
    </row>
    <row r="54" spans="1:64" s="4" customFormat="1" x14ac:dyDescent="0.3">
      <c r="B54" s="152"/>
      <c r="C54" s="36" t="s">
        <v>84</v>
      </c>
      <c r="D54" s="44">
        <f t="shared" si="21"/>
        <v>9106</v>
      </c>
      <c r="E54" s="44">
        <f t="shared" si="22"/>
        <v>4952</v>
      </c>
      <c r="F54" s="44">
        <f t="shared" si="23"/>
        <v>4154</v>
      </c>
      <c r="G54" s="46">
        <f t="shared" si="3"/>
        <v>45.6</v>
      </c>
      <c r="H54" s="132">
        <v>6599</v>
      </c>
      <c r="I54" s="45">
        <v>3492</v>
      </c>
      <c r="J54" s="45">
        <v>3107</v>
      </c>
      <c r="K54" s="91">
        <f t="shared" si="4"/>
        <v>47.1</v>
      </c>
      <c r="L54" s="135">
        <v>331</v>
      </c>
      <c r="M54" s="47">
        <v>227</v>
      </c>
      <c r="N54" s="47">
        <v>104</v>
      </c>
      <c r="O54" s="91">
        <f t="shared" si="5"/>
        <v>31.4</v>
      </c>
      <c r="P54" s="132">
        <v>77</v>
      </c>
      <c r="Q54" s="45">
        <v>58</v>
      </c>
      <c r="R54" s="45">
        <v>19</v>
      </c>
      <c r="S54" s="91">
        <f t="shared" si="6"/>
        <v>24.7</v>
      </c>
      <c r="T54" s="132">
        <v>90</v>
      </c>
      <c r="U54" s="45">
        <v>56</v>
      </c>
      <c r="V54" s="45">
        <v>34</v>
      </c>
      <c r="W54" s="101">
        <f t="shared" si="7"/>
        <v>37.799999999999997</v>
      </c>
      <c r="X54" s="132">
        <v>0</v>
      </c>
      <c r="Y54" s="45">
        <v>0</v>
      </c>
      <c r="Z54" s="45">
        <v>0</v>
      </c>
      <c r="AA54" s="101">
        <f t="shared" si="8"/>
        <v>0</v>
      </c>
      <c r="AB54" s="132">
        <v>32</v>
      </c>
      <c r="AC54" s="45">
        <v>23</v>
      </c>
      <c r="AD54" s="45">
        <v>9</v>
      </c>
      <c r="AE54" s="101">
        <f t="shared" si="9"/>
        <v>28.1</v>
      </c>
      <c r="AF54" s="132">
        <v>27</v>
      </c>
      <c r="AG54" s="45">
        <v>19</v>
      </c>
      <c r="AH54" s="45">
        <v>8</v>
      </c>
      <c r="AI54" s="101">
        <f t="shared" si="10"/>
        <v>29.6</v>
      </c>
      <c r="AJ54" s="132">
        <v>105</v>
      </c>
      <c r="AK54" s="45">
        <v>71</v>
      </c>
      <c r="AL54" s="45">
        <v>34</v>
      </c>
      <c r="AM54" s="91">
        <f t="shared" si="11"/>
        <v>32.4</v>
      </c>
      <c r="AN54" s="132">
        <v>1517</v>
      </c>
      <c r="AO54" s="45">
        <v>961</v>
      </c>
      <c r="AP54" s="45">
        <v>556</v>
      </c>
      <c r="AQ54" s="91">
        <f t="shared" si="12"/>
        <v>36.700000000000003</v>
      </c>
      <c r="AR54" s="132">
        <v>1451</v>
      </c>
      <c r="AS54" s="45">
        <v>918</v>
      </c>
      <c r="AT54" s="45">
        <v>533</v>
      </c>
      <c r="AU54" s="91">
        <f t="shared" si="13"/>
        <v>36.700000000000003</v>
      </c>
      <c r="AV54" s="132">
        <v>66</v>
      </c>
      <c r="AW54" s="45">
        <v>43</v>
      </c>
      <c r="AX54" s="45">
        <v>23</v>
      </c>
      <c r="AY54" s="95">
        <f t="shared" si="14"/>
        <v>34.799999999999997</v>
      </c>
      <c r="AZ54" s="132">
        <v>659</v>
      </c>
      <c r="BA54" s="45">
        <v>272</v>
      </c>
      <c r="BB54" s="45">
        <v>387</v>
      </c>
      <c r="BC54" s="95">
        <f t="shared" si="15"/>
        <v>58.7</v>
      </c>
      <c r="BD54" s="132">
        <v>659</v>
      </c>
      <c r="BE54" s="45">
        <v>272</v>
      </c>
      <c r="BF54" s="45">
        <v>387</v>
      </c>
      <c r="BG54" s="95">
        <f t="shared" si="16"/>
        <v>58.7</v>
      </c>
      <c r="BH54" s="132">
        <v>0</v>
      </c>
      <c r="BI54" s="45">
        <v>0</v>
      </c>
      <c r="BJ54" s="45">
        <v>0</v>
      </c>
      <c r="BK54" s="98">
        <f t="shared" si="17"/>
        <v>0</v>
      </c>
      <c r="BL54" s="27"/>
    </row>
    <row r="55" spans="1:64" s="4" customFormat="1" x14ac:dyDescent="0.3">
      <c r="B55" s="152"/>
      <c r="C55" s="36" t="s">
        <v>91</v>
      </c>
      <c r="D55" s="44">
        <f t="shared" si="21"/>
        <v>1459</v>
      </c>
      <c r="E55" s="44">
        <f t="shared" si="22"/>
        <v>854</v>
      </c>
      <c r="F55" s="44">
        <f t="shared" si="23"/>
        <v>605</v>
      </c>
      <c r="G55" s="46">
        <f t="shared" si="3"/>
        <v>41.5</v>
      </c>
      <c r="H55" s="132">
        <v>1022</v>
      </c>
      <c r="I55" s="45">
        <v>631</v>
      </c>
      <c r="J55" s="45">
        <v>391</v>
      </c>
      <c r="K55" s="91">
        <f t="shared" si="4"/>
        <v>38.299999999999997</v>
      </c>
      <c r="L55" s="135">
        <v>51</v>
      </c>
      <c r="M55" s="47">
        <v>27</v>
      </c>
      <c r="N55" s="47">
        <v>24</v>
      </c>
      <c r="O55" s="91">
        <f t="shared" si="5"/>
        <v>47.1</v>
      </c>
      <c r="P55" s="132">
        <v>19</v>
      </c>
      <c r="Q55" s="45">
        <v>14</v>
      </c>
      <c r="R55" s="45">
        <v>5</v>
      </c>
      <c r="S55" s="91">
        <f t="shared" si="6"/>
        <v>26.3</v>
      </c>
      <c r="T55" s="132">
        <v>32</v>
      </c>
      <c r="U55" s="45">
        <v>13</v>
      </c>
      <c r="V55" s="45">
        <v>19</v>
      </c>
      <c r="W55" s="101">
        <f t="shared" si="7"/>
        <v>59.4</v>
      </c>
      <c r="X55" s="132">
        <v>0</v>
      </c>
      <c r="Y55" s="45">
        <v>0</v>
      </c>
      <c r="Z55" s="45">
        <v>0</v>
      </c>
      <c r="AA55" s="101">
        <f t="shared" si="8"/>
        <v>0</v>
      </c>
      <c r="AB55" s="132">
        <v>0</v>
      </c>
      <c r="AC55" s="45">
        <v>0</v>
      </c>
      <c r="AD55" s="45">
        <v>0</v>
      </c>
      <c r="AE55" s="101">
        <f t="shared" si="9"/>
        <v>0</v>
      </c>
      <c r="AF55" s="132">
        <v>0</v>
      </c>
      <c r="AG55" s="45">
        <v>0</v>
      </c>
      <c r="AH55" s="45">
        <v>0</v>
      </c>
      <c r="AI55" s="101">
        <f t="shared" si="10"/>
        <v>0</v>
      </c>
      <c r="AJ55" s="132">
        <v>0</v>
      </c>
      <c r="AK55" s="45">
        <v>0</v>
      </c>
      <c r="AL55" s="45">
        <v>0</v>
      </c>
      <c r="AM55" s="93">
        <f t="shared" si="11"/>
        <v>0</v>
      </c>
      <c r="AN55" s="132">
        <v>341</v>
      </c>
      <c r="AO55" s="45">
        <v>177</v>
      </c>
      <c r="AP55" s="45">
        <v>164</v>
      </c>
      <c r="AQ55" s="93">
        <f t="shared" si="12"/>
        <v>48.1</v>
      </c>
      <c r="AR55" s="132">
        <v>341</v>
      </c>
      <c r="AS55" s="45">
        <v>177</v>
      </c>
      <c r="AT55" s="45">
        <v>164</v>
      </c>
      <c r="AU55" s="93">
        <f t="shared" si="13"/>
        <v>48.1</v>
      </c>
      <c r="AV55" s="132">
        <v>0</v>
      </c>
      <c r="AW55" s="45">
        <v>0</v>
      </c>
      <c r="AX55" s="45">
        <v>0</v>
      </c>
      <c r="AY55" s="95">
        <f t="shared" si="14"/>
        <v>0</v>
      </c>
      <c r="AZ55" s="132">
        <v>45</v>
      </c>
      <c r="BA55" s="45">
        <v>19</v>
      </c>
      <c r="BB55" s="45">
        <v>26</v>
      </c>
      <c r="BC55" s="95">
        <f t="shared" si="15"/>
        <v>57.8</v>
      </c>
      <c r="BD55" s="132">
        <v>45</v>
      </c>
      <c r="BE55" s="45">
        <v>19</v>
      </c>
      <c r="BF55" s="45">
        <v>26</v>
      </c>
      <c r="BG55" s="95">
        <f t="shared" si="16"/>
        <v>57.8</v>
      </c>
      <c r="BH55" s="132">
        <v>0</v>
      </c>
      <c r="BI55" s="45">
        <v>0</v>
      </c>
      <c r="BJ55" s="45">
        <v>0</v>
      </c>
      <c r="BK55" s="98">
        <f t="shared" si="17"/>
        <v>0</v>
      </c>
      <c r="BL55" s="27"/>
    </row>
    <row r="56" spans="1:64" s="4" customFormat="1" ht="12" thickBot="1" x14ac:dyDescent="0.35">
      <c r="B56" s="153"/>
      <c r="C56" s="37" t="s">
        <v>86</v>
      </c>
      <c r="D56" s="49">
        <f t="shared" si="21"/>
        <v>133414</v>
      </c>
      <c r="E56" s="49">
        <f t="shared" si="22"/>
        <v>69209</v>
      </c>
      <c r="F56" s="49">
        <f t="shared" si="23"/>
        <v>64205</v>
      </c>
      <c r="G56" s="50">
        <f t="shared" si="3"/>
        <v>48.1</v>
      </c>
      <c r="H56" s="133">
        <v>89469</v>
      </c>
      <c r="I56" s="51">
        <v>44947</v>
      </c>
      <c r="J56" s="51">
        <v>44522</v>
      </c>
      <c r="K56" s="92">
        <f t="shared" si="4"/>
        <v>49.8</v>
      </c>
      <c r="L56" s="136">
        <v>6678</v>
      </c>
      <c r="M56" s="52">
        <v>3910</v>
      </c>
      <c r="N56" s="52">
        <v>2768</v>
      </c>
      <c r="O56" s="92">
        <f t="shared" si="5"/>
        <v>41.4</v>
      </c>
      <c r="P56" s="133">
        <v>1093</v>
      </c>
      <c r="Q56" s="51">
        <v>636</v>
      </c>
      <c r="R56" s="51">
        <v>457</v>
      </c>
      <c r="S56" s="92">
        <f t="shared" si="6"/>
        <v>41.8</v>
      </c>
      <c r="T56" s="133">
        <v>1737</v>
      </c>
      <c r="U56" s="51">
        <v>941</v>
      </c>
      <c r="V56" s="51">
        <v>796</v>
      </c>
      <c r="W56" s="102">
        <f t="shared" si="7"/>
        <v>45.8</v>
      </c>
      <c r="X56" s="133">
        <v>377</v>
      </c>
      <c r="Y56" s="51">
        <v>176</v>
      </c>
      <c r="Z56" s="51">
        <v>201</v>
      </c>
      <c r="AA56" s="102">
        <f t="shared" si="8"/>
        <v>53.3</v>
      </c>
      <c r="AB56" s="133">
        <v>415</v>
      </c>
      <c r="AC56" s="51">
        <v>293</v>
      </c>
      <c r="AD56" s="51">
        <v>122</v>
      </c>
      <c r="AE56" s="102">
        <f t="shared" si="9"/>
        <v>29.4</v>
      </c>
      <c r="AF56" s="133">
        <v>974</v>
      </c>
      <c r="AG56" s="51">
        <v>451</v>
      </c>
      <c r="AH56" s="51">
        <v>523</v>
      </c>
      <c r="AI56" s="102">
        <f t="shared" si="10"/>
        <v>53.7</v>
      </c>
      <c r="AJ56" s="133">
        <v>2082</v>
      </c>
      <c r="AK56" s="51">
        <v>1413</v>
      </c>
      <c r="AL56" s="51">
        <v>669</v>
      </c>
      <c r="AM56" s="92">
        <f t="shared" si="11"/>
        <v>32.1</v>
      </c>
      <c r="AN56" s="133">
        <v>26759</v>
      </c>
      <c r="AO56" s="51">
        <v>14910</v>
      </c>
      <c r="AP56" s="51">
        <v>11849</v>
      </c>
      <c r="AQ56" s="92">
        <f t="shared" si="12"/>
        <v>44.3</v>
      </c>
      <c r="AR56" s="133">
        <v>26328</v>
      </c>
      <c r="AS56" s="51">
        <v>14653</v>
      </c>
      <c r="AT56" s="51">
        <v>11675</v>
      </c>
      <c r="AU56" s="92">
        <f t="shared" si="13"/>
        <v>44.3</v>
      </c>
      <c r="AV56" s="133">
        <v>431</v>
      </c>
      <c r="AW56" s="51">
        <v>257</v>
      </c>
      <c r="AX56" s="51">
        <v>174</v>
      </c>
      <c r="AY56" s="96">
        <f t="shared" si="14"/>
        <v>40.4</v>
      </c>
      <c r="AZ56" s="133">
        <v>10508</v>
      </c>
      <c r="BA56" s="51">
        <v>5442</v>
      </c>
      <c r="BB56" s="51">
        <v>5066</v>
      </c>
      <c r="BC56" s="96">
        <f t="shared" si="15"/>
        <v>48.2</v>
      </c>
      <c r="BD56" s="133">
        <v>7237</v>
      </c>
      <c r="BE56" s="51">
        <v>3082</v>
      </c>
      <c r="BF56" s="51">
        <v>4155</v>
      </c>
      <c r="BG56" s="96">
        <f t="shared" si="16"/>
        <v>57.4</v>
      </c>
      <c r="BH56" s="133">
        <v>3271</v>
      </c>
      <c r="BI56" s="51">
        <v>2360</v>
      </c>
      <c r="BJ56" s="51">
        <v>911</v>
      </c>
      <c r="BK56" s="99">
        <f t="shared" si="17"/>
        <v>27.9</v>
      </c>
      <c r="BL56" s="27"/>
    </row>
    <row r="57" spans="1:64" s="4" customFormat="1" x14ac:dyDescent="0.3">
      <c r="B57" s="151" t="s">
        <v>97</v>
      </c>
      <c r="C57" s="39" t="s">
        <v>70</v>
      </c>
      <c r="D57" s="54">
        <f t="shared" si="21"/>
        <v>22957</v>
      </c>
      <c r="E57" s="54">
        <f t="shared" si="22"/>
        <v>11844</v>
      </c>
      <c r="F57" s="54">
        <f t="shared" si="23"/>
        <v>11113</v>
      </c>
      <c r="G57" s="55">
        <f t="shared" si="3"/>
        <v>48.4</v>
      </c>
      <c r="H57" s="131">
        <v>14097</v>
      </c>
      <c r="I57" s="56">
        <v>7025</v>
      </c>
      <c r="J57" s="56">
        <v>7072</v>
      </c>
      <c r="K57" s="90">
        <f t="shared" si="4"/>
        <v>50.2</v>
      </c>
      <c r="L57" s="134">
        <v>1102</v>
      </c>
      <c r="M57" s="57">
        <v>589</v>
      </c>
      <c r="N57" s="57">
        <v>513</v>
      </c>
      <c r="O57" s="90">
        <f t="shared" si="5"/>
        <v>46.6</v>
      </c>
      <c r="P57" s="131">
        <v>203</v>
      </c>
      <c r="Q57" s="56">
        <v>101</v>
      </c>
      <c r="R57" s="56">
        <v>102</v>
      </c>
      <c r="S57" s="90">
        <f t="shared" si="6"/>
        <v>50.2</v>
      </c>
      <c r="T57" s="131">
        <v>358</v>
      </c>
      <c r="U57" s="56">
        <v>214</v>
      </c>
      <c r="V57" s="56">
        <v>144</v>
      </c>
      <c r="W57" s="100">
        <f t="shared" si="7"/>
        <v>40.200000000000003</v>
      </c>
      <c r="X57" s="131">
        <v>64</v>
      </c>
      <c r="Y57" s="56">
        <v>28</v>
      </c>
      <c r="Z57" s="56">
        <v>36</v>
      </c>
      <c r="AA57" s="100">
        <f t="shared" si="8"/>
        <v>56.3</v>
      </c>
      <c r="AB57" s="131">
        <v>44</v>
      </c>
      <c r="AC57" s="56">
        <v>31</v>
      </c>
      <c r="AD57" s="56">
        <v>13</v>
      </c>
      <c r="AE57" s="100">
        <f t="shared" si="9"/>
        <v>29.5</v>
      </c>
      <c r="AF57" s="131">
        <v>236</v>
      </c>
      <c r="AG57" s="56">
        <v>87</v>
      </c>
      <c r="AH57" s="56">
        <v>149</v>
      </c>
      <c r="AI57" s="100">
        <f t="shared" si="10"/>
        <v>63.1</v>
      </c>
      <c r="AJ57" s="131">
        <v>197</v>
      </c>
      <c r="AK57" s="56">
        <v>128</v>
      </c>
      <c r="AL57" s="56">
        <v>69</v>
      </c>
      <c r="AM57" s="90">
        <f t="shared" si="11"/>
        <v>35</v>
      </c>
      <c r="AN57" s="131">
        <v>4732</v>
      </c>
      <c r="AO57" s="56">
        <v>2548</v>
      </c>
      <c r="AP57" s="56">
        <v>2184</v>
      </c>
      <c r="AQ57" s="90">
        <f t="shared" si="12"/>
        <v>46.2</v>
      </c>
      <c r="AR57" s="131">
        <v>4732</v>
      </c>
      <c r="AS57" s="56">
        <v>2548</v>
      </c>
      <c r="AT57" s="56">
        <v>2184</v>
      </c>
      <c r="AU57" s="90">
        <f t="shared" si="13"/>
        <v>46.2</v>
      </c>
      <c r="AV57" s="131">
        <v>0</v>
      </c>
      <c r="AW57" s="56">
        <v>0</v>
      </c>
      <c r="AX57" s="56">
        <v>0</v>
      </c>
      <c r="AY57" s="94">
        <f t="shared" si="14"/>
        <v>0</v>
      </c>
      <c r="AZ57" s="131">
        <v>3026</v>
      </c>
      <c r="BA57" s="56">
        <v>1682</v>
      </c>
      <c r="BB57" s="56">
        <v>1344</v>
      </c>
      <c r="BC57" s="94">
        <f t="shared" si="15"/>
        <v>44.4</v>
      </c>
      <c r="BD57" s="131">
        <v>1318</v>
      </c>
      <c r="BE57" s="56">
        <v>505</v>
      </c>
      <c r="BF57" s="56">
        <v>813</v>
      </c>
      <c r="BG57" s="94">
        <f t="shared" si="16"/>
        <v>61.7</v>
      </c>
      <c r="BH57" s="131">
        <v>1708</v>
      </c>
      <c r="BI57" s="56">
        <v>1177</v>
      </c>
      <c r="BJ57" s="56">
        <v>531</v>
      </c>
      <c r="BK57" s="97">
        <f t="shared" si="17"/>
        <v>31.1</v>
      </c>
      <c r="BL57" s="27"/>
    </row>
    <row r="58" spans="1:64" s="4" customFormat="1" x14ac:dyDescent="0.3">
      <c r="B58" s="152"/>
      <c r="C58" s="36" t="s">
        <v>71</v>
      </c>
      <c r="D58" s="44">
        <f t="shared" si="21"/>
        <v>8877</v>
      </c>
      <c r="E58" s="44">
        <f t="shared" si="22"/>
        <v>4735</v>
      </c>
      <c r="F58" s="44">
        <f t="shared" si="23"/>
        <v>4142</v>
      </c>
      <c r="G58" s="46">
        <f t="shared" si="3"/>
        <v>46.7</v>
      </c>
      <c r="H58" s="132">
        <v>5062</v>
      </c>
      <c r="I58" s="45">
        <v>2715</v>
      </c>
      <c r="J58" s="45">
        <v>2347</v>
      </c>
      <c r="K58" s="91">
        <f t="shared" si="4"/>
        <v>46.4</v>
      </c>
      <c r="L58" s="135">
        <v>776</v>
      </c>
      <c r="M58" s="47">
        <v>440</v>
      </c>
      <c r="N58" s="47">
        <v>336</v>
      </c>
      <c r="O58" s="91">
        <f t="shared" si="5"/>
        <v>43.3</v>
      </c>
      <c r="P58" s="132">
        <v>150</v>
      </c>
      <c r="Q58" s="45">
        <v>82</v>
      </c>
      <c r="R58" s="45">
        <v>68</v>
      </c>
      <c r="S58" s="91">
        <f t="shared" si="6"/>
        <v>45.3</v>
      </c>
      <c r="T58" s="132">
        <v>154</v>
      </c>
      <c r="U58" s="45">
        <v>98</v>
      </c>
      <c r="V58" s="45">
        <v>56</v>
      </c>
      <c r="W58" s="101">
        <f t="shared" si="7"/>
        <v>36.4</v>
      </c>
      <c r="X58" s="132">
        <v>65</v>
      </c>
      <c r="Y58" s="45">
        <v>31</v>
      </c>
      <c r="Z58" s="45">
        <v>34</v>
      </c>
      <c r="AA58" s="101">
        <f t="shared" si="8"/>
        <v>52.3</v>
      </c>
      <c r="AB58" s="132">
        <v>31</v>
      </c>
      <c r="AC58" s="45">
        <v>22</v>
      </c>
      <c r="AD58" s="45">
        <v>9</v>
      </c>
      <c r="AE58" s="101">
        <f t="shared" si="9"/>
        <v>29</v>
      </c>
      <c r="AF58" s="132">
        <v>136</v>
      </c>
      <c r="AG58" s="45">
        <v>68</v>
      </c>
      <c r="AH58" s="45">
        <v>68</v>
      </c>
      <c r="AI58" s="101">
        <f t="shared" si="10"/>
        <v>50</v>
      </c>
      <c r="AJ58" s="132">
        <v>240</v>
      </c>
      <c r="AK58" s="45">
        <v>139</v>
      </c>
      <c r="AL58" s="45">
        <v>101</v>
      </c>
      <c r="AM58" s="91">
        <f t="shared" si="11"/>
        <v>42.1</v>
      </c>
      <c r="AN58" s="132">
        <v>2157</v>
      </c>
      <c r="AO58" s="45">
        <v>1260</v>
      </c>
      <c r="AP58" s="45">
        <v>897</v>
      </c>
      <c r="AQ58" s="91">
        <f t="shared" si="12"/>
        <v>41.6</v>
      </c>
      <c r="AR58" s="132">
        <v>2147</v>
      </c>
      <c r="AS58" s="45">
        <v>1256</v>
      </c>
      <c r="AT58" s="45">
        <v>891</v>
      </c>
      <c r="AU58" s="91">
        <f t="shared" si="13"/>
        <v>41.5</v>
      </c>
      <c r="AV58" s="132">
        <v>10</v>
      </c>
      <c r="AW58" s="45">
        <v>4</v>
      </c>
      <c r="AX58" s="45">
        <v>6</v>
      </c>
      <c r="AY58" s="95">
        <f t="shared" si="14"/>
        <v>60</v>
      </c>
      <c r="AZ58" s="132">
        <v>882</v>
      </c>
      <c r="BA58" s="45">
        <v>320</v>
      </c>
      <c r="BB58" s="45">
        <v>562</v>
      </c>
      <c r="BC58" s="95">
        <f t="shared" si="15"/>
        <v>63.7</v>
      </c>
      <c r="BD58" s="132">
        <v>834</v>
      </c>
      <c r="BE58" s="45">
        <v>293</v>
      </c>
      <c r="BF58" s="45">
        <v>541</v>
      </c>
      <c r="BG58" s="95">
        <f t="shared" si="16"/>
        <v>64.900000000000006</v>
      </c>
      <c r="BH58" s="132">
        <v>48</v>
      </c>
      <c r="BI58" s="45">
        <v>27</v>
      </c>
      <c r="BJ58" s="45">
        <v>21</v>
      </c>
      <c r="BK58" s="98">
        <f t="shared" si="17"/>
        <v>43.8</v>
      </c>
      <c r="BL58" s="27"/>
    </row>
    <row r="59" spans="1:64" x14ac:dyDescent="0.3">
      <c r="B59" s="152"/>
      <c r="C59" s="36" t="s">
        <v>98</v>
      </c>
      <c r="D59" s="44">
        <f t="shared" si="21"/>
        <v>6936</v>
      </c>
      <c r="E59" s="44">
        <f t="shared" si="22"/>
        <v>3938</v>
      </c>
      <c r="F59" s="44">
        <f t="shared" si="23"/>
        <v>2998</v>
      </c>
      <c r="G59" s="46">
        <f t="shared" si="3"/>
        <v>43.2</v>
      </c>
      <c r="H59" s="132">
        <v>3850</v>
      </c>
      <c r="I59" s="45">
        <v>2243</v>
      </c>
      <c r="J59" s="45">
        <v>1607</v>
      </c>
      <c r="K59" s="91">
        <f t="shared" si="4"/>
        <v>41.7</v>
      </c>
      <c r="L59" s="135">
        <v>374</v>
      </c>
      <c r="M59" s="47">
        <v>216</v>
      </c>
      <c r="N59" s="47">
        <v>158</v>
      </c>
      <c r="O59" s="91">
        <f t="shared" si="5"/>
        <v>42.2</v>
      </c>
      <c r="P59" s="132">
        <v>103</v>
      </c>
      <c r="Q59" s="45">
        <v>58</v>
      </c>
      <c r="R59" s="45">
        <v>45</v>
      </c>
      <c r="S59" s="91">
        <f t="shared" si="6"/>
        <v>43.7</v>
      </c>
      <c r="T59" s="132">
        <v>58</v>
      </c>
      <c r="U59" s="45">
        <v>21</v>
      </c>
      <c r="V59" s="45">
        <v>37</v>
      </c>
      <c r="W59" s="101">
        <f t="shared" si="7"/>
        <v>63.8</v>
      </c>
      <c r="X59" s="132">
        <v>0</v>
      </c>
      <c r="Y59" s="45">
        <v>0</v>
      </c>
      <c r="Z59" s="45">
        <v>0</v>
      </c>
      <c r="AA59" s="101">
        <f t="shared" si="8"/>
        <v>0</v>
      </c>
      <c r="AB59" s="132">
        <v>27</v>
      </c>
      <c r="AC59" s="45">
        <v>20</v>
      </c>
      <c r="AD59" s="45">
        <v>7</v>
      </c>
      <c r="AE59" s="101">
        <f t="shared" si="9"/>
        <v>25.9</v>
      </c>
      <c r="AF59" s="132">
        <v>59</v>
      </c>
      <c r="AG59" s="45">
        <v>30</v>
      </c>
      <c r="AH59" s="45">
        <v>29</v>
      </c>
      <c r="AI59" s="101">
        <f t="shared" si="10"/>
        <v>49.2</v>
      </c>
      <c r="AJ59" s="132">
        <v>127</v>
      </c>
      <c r="AK59" s="45">
        <v>87</v>
      </c>
      <c r="AL59" s="45">
        <v>40</v>
      </c>
      <c r="AM59" s="91">
        <f t="shared" si="11"/>
        <v>31.5</v>
      </c>
      <c r="AN59" s="132">
        <v>1473</v>
      </c>
      <c r="AO59" s="45">
        <v>908</v>
      </c>
      <c r="AP59" s="45">
        <v>565</v>
      </c>
      <c r="AQ59" s="91">
        <f t="shared" si="12"/>
        <v>38.4</v>
      </c>
      <c r="AR59" s="132">
        <v>1457</v>
      </c>
      <c r="AS59" s="45">
        <v>895</v>
      </c>
      <c r="AT59" s="45">
        <v>562</v>
      </c>
      <c r="AU59" s="91">
        <f t="shared" si="13"/>
        <v>38.6</v>
      </c>
      <c r="AV59" s="132">
        <v>16</v>
      </c>
      <c r="AW59" s="45">
        <v>13</v>
      </c>
      <c r="AX59" s="45">
        <v>3</v>
      </c>
      <c r="AY59" s="95">
        <f t="shared" si="14"/>
        <v>18.8</v>
      </c>
      <c r="AZ59" s="132">
        <v>1239</v>
      </c>
      <c r="BA59" s="45">
        <v>571</v>
      </c>
      <c r="BB59" s="45">
        <v>668</v>
      </c>
      <c r="BC59" s="95">
        <f t="shared" si="15"/>
        <v>53.9</v>
      </c>
      <c r="BD59" s="132">
        <v>989</v>
      </c>
      <c r="BE59" s="45">
        <v>377</v>
      </c>
      <c r="BF59" s="45">
        <v>612</v>
      </c>
      <c r="BG59" s="95">
        <f t="shared" si="16"/>
        <v>61.9</v>
      </c>
      <c r="BH59" s="132">
        <v>250</v>
      </c>
      <c r="BI59" s="45">
        <v>194</v>
      </c>
      <c r="BJ59" s="45">
        <v>56</v>
      </c>
      <c r="BK59" s="98">
        <f t="shared" si="17"/>
        <v>22.4</v>
      </c>
      <c r="BL59" s="27"/>
    </row>
    <row r="60" spans="1:64" x14ac:dyDescent="0.3">
      <c r="B60" s="152"/>
      <c r="C60" s="36" t="s">
        <v>73</v>
      </c>
      <c r="D60" s="44">
        <f t="shared" si="21"/>
        <v>7842</v>
      </c>
      <c r="E60" s="44">
        <f t="shared" si="22"/>
        <v>3499</v>
      </c>
      <c r="F60" s="44">
        <f t="shared" si="23"/>
        <v>4343</v>
      </c>
      <c r="G60" s="46">
        <f t="shared" si="3"/>
        <v>55.4</v>
      </c>
      <c r="H60" s="132">
        <v>5145</v>
      </c>
      <c r="I60" s="45">
        <v>2206</v>
      </c>
      <c r="J60" s="45">
        <v>2939</v>
      </c>
      <c r="K60" s="91">
        <f t="shared" si="4"/>
        <v>57.1</v>
      </c>
      <c r="L60" s="135">
        <v>471</v>
      </c>
      <c r="M60" s="47">
        <v>240</v>
      </c>
      <c r="N60" s="47">
        <v>231</v>
      </c>
      <c r="O60" s="91">
        <f t="shared" si="5"/>
        <v>49</v>
      </c>
      <c r="P60" s="132">
        <v>82</v>
      </c>
      <c r="Q60" s="45">
        <v>41</v>
      </c>
      <c r="R60" s="45">
        <v>41</v>
      </c>
      <c r="S60" s="91">
        <f t="shared" si="6"/>
        <v>50</v>
      </c>
      <c r="T60" s="132">
        <v>131</v>
      </c>
      <c r="U60" s="45">
        <v>61</v>
      </c>
      <c r="V60" s="45">
        <v>70</v>
      </c>
      <c r="W60" s="101">
        <f t="shared" si="7"/>
        <v>53.4</v>
      </c>
      <c r="X60" s="132">
        <v>54</v>
      </c>
      <c r="Y60" s="45">
        <v>31</v>
      </c>
      <c r="Z60" s="45">
        <v>23</v>
      </c>
      <c r="AA60" s="101">
        <f t="shared" si="8"/>
        <v>42.6</v>
      </c>
      <c r="AB60" s="132">
        <v>33</v>
      </c>
      <c r="AC60" s="45">
        <v>22</v>
      </c>
      <c r="AD60" s="45">
        <v>11</v>
      </c>
      <c r="AE60" s="101">
        <f t="shared" si="9"/>
        <v>33.299999999999997</v>
      </c>
      <c r="AF60" s="132">
        <v>50</v>
      </c>
      <c r="AG60" s="45">
        <v>11</v>
      </c>
      <c r="AH60" s="45">
        <v>39</v>
      </c>
      <c r="AI60" s="101">
        <f t="shared" si="10"/>
        <v>78</v>
      </c>
      <c r="AJ60" s="132">
        <v>121</v>
      </c>
      <c r="AK60" s="45">
        <v>74</v>
      </c>
      <c r="AL60" s="45">
        <v>47</v>
      </c>
      <c r="AM60" s="91">
        <f t="shared" si="11"/>
        <v>38.799999999999997</v>
      </c>
      <c r="AN60" s="132">
        <v>1801</v>
      </c>
      <c r="AO60" s="45">
        <v>893</v>
      </c>
      <c r="AP60" s="45">
        <v>908</v>
      </c>
      <c r="AQ60" s="91">
        <f t="shared" si="12"/>
        <v>50.4</v>
      </c>
      <c r="AR60" s="132">
        <v>1791</v>
      </c>
      <c r="AS60" s="45">
        <v>886</v>
      </c>
      <c r="AT60" s="45">
        <v>905</v>
      </c>
      <c r="AU60" s="91">
        <f t="shared" si="13"/>
        <v>50.5</v>
      </c>
      <c r="AV60" s="132">
        <v>10</v>
      </c>
      <c r="AW60" s="45">
        <v>7</v>
      </c>
      <c r="AX60" s="45">
        <v>3</v>
      </c>
      <c r="AY60" s="95">
        <f t="shared" si="14"/>
        <v>30</v>
      </c>
      <c r="AZ60" s="132">
        <v>425</v>
      </c>
      <c r="BA60" s="45">
        <v>160</v>
      </c>
      <c r="BB60" s="45">
        <v>265</v>
      </c>
      <c r="BC60" s="95">
        <f t="shared" si="15"/>
        <v>62.4</v>
      </c>
      <c r="BD60" s="132">
        <v>370</v>
      </c>
      <c r="BE60" s="45">
        <v>134</v>
      </c>
      <c r="BF60" s="45">
        <v>236</v>
      </c>
      <c r="BG60" s="95">
        <f t="shared" si="16"/>
        <v>63.8</v>
      </c>
      <c r="BH60" s="132">
        <v>55</v>
      </c>
      <c r="BI60" s="45">
        <v>26</v>
      </c>
      <c r="BJ60" s="45">
        <v>29</v>
      </c>
      <c r="BK60" s="98">
        <f t="shared" si="17"/>
        <v>52.7</v>
      </c>
      <c r="BL60" s="27"/>
    </row>
    <row r="61" spans="1:64" s="4" customFormat="1" x14ac:dyDescent="0.3">
      <c r="B61" s="152"/>
      <c r="C61" s="36" t="s">
        <v>74</v>
      </c>
      <c r="D61" s="44">
        <f t="shared" si="21"/>
        <v>4305</v>
      </c>
      <c r="E61" s="44">
        <f t="shared" si="22"/>
        <v>2480</v>
      </c>
      <c r="F61" s="44">
        <f t="shared" si="23"/>
        <v>1825</v>
      </c>
      <c r="G61" s="46">
        <f t="shared" si="3"/>
        <v>42.4</v>
      </c>
      <c r="H61" s="132">
        <v>3076</v>
      </c>
      <c r="I61" s="45">
        <v>1798</v>
      </c>
      <c r="J61" s="45">
        <v>1278</v>
      </c>
      <c r="K61" s="91">
        <f t="shared" si="4"/>
        <v>41.5</v>
      </c>
      <c r="L61" s="135">
        <v>174</v>
      </c>
      <c r="M61" s="47">
        <v>83</v>
      </c>
      <c r="N61" s="47">
        <v>91</v>
      </c>
      <c r="O61" s="91">
        <f t="shared" si="5"/>
        <v>52.3</v>
      </c>
      <c r="P61" s="132">
        <v>49</v>
      </c>
      <c r="Q61" s="45">
        <v>21</v>
      </c>
      <c r="R61" s="45">
        <v>28</v>
      </c>
      <c r="S61" s="91">
        <f t="shared" si="6"/>
        <v>57.1</v>
      </c>
      <c r="T61" s="132">
        <v>0</v>
      </c>
      <c r="U61" s="45">
        <v>0</v>
      </c>
      <c r="V61" s="45">
        <v>0</v>
      </c>
      <c r="W61" s="101">
        <f t="shared" si="7"/>
        <v>0</v>
      </c>
      <c r="X61" s="132">
        <v>0</v>
      </c>
      <c r="Y61" s="45">
        <v>0</v>
      </c>
      <c r="Z61" s="45">
        <v>0</v>
      </c>
      <c r="AA61" s="101">
        <f t="shared" si="8"/>
        <v>0</v>
      </c>
      <c r="AB61" s="132">
        <v>34</v>
      </c>
      <c r="AC61" s="45">
        <v>19</v>
      </c>
      <c r="AD61" s="45">
        <v>15</v>
      </c>
      <c r="AE61" s="101">
        <f t="shared" si="9"/>
        <v>44.1</v>
      </c>
      <c r="AF61" s="132">
        <v>46</v>
      </c>
      <c r="AG61" s="45">
        <v>15</v>
      </c>
      <c r="AH61" s="45">
        <v>31</v>
      </c>
      <c r="AI61" s="101">
        <f t="shared" si="10"/>
        <v>67.400000000000006</v>
      </c>
      <c r="AJ61" s="132">
        <v>45</v>
      </c>
      <c r="AK61" s="45">
        <v>28</v>
      </c>
      <c r="AL61" s="45">
        <v>17</v>
      </c>
      <c r="AM61" s="91">
        <f t="shared" si="11"/>
        <v>37.799999999999997</v>
      </c>
      <c r="AN61" s="132">
        <v>771</v>
      </c>
      <c r="AO61" s="45">
        <v>442</v>
      </c>
      <c r="AP61" s="45">
        <v>329</v>
      </c>
      <c r="AQ61" s="91">
        <f t="shared" si="12"/>
        <v>42.7</v>
      </c>
      <c r="AR61" s="132">
        <v>744</v>
      </c>
      <c r="AS61" s="45">
        <v>426</v>
      </c>
      <c r="AT61" s="45">
        <v>318</v>
      </c>
      <c r="AU61" s="91">
        <f t="shared" si="13"/>
        <v>42.7</v>
      </c>
      <c r="AV61" s="132">
        <v>27</v>
      </c>
      <c r="AW61" s="45">
        <v>16</v>
      </c>
      <c r="AX61" s="45">
        <v>11</v>
      </c>
      <c r="AY61" s="95">
        <f t="shared" si="14"/>
        <v>40.700000000000003</v>
      </c>
      <c r="AZ61" s="132">
        <v>284</v>
      </c>
      <c r="BA61" s="45">
        <v>157</v>
      </c>
      <c r="BB61" s="45">
        <v>127</v>
      </c>
      <c r="BC61" s="95">
        <f t="shared" si="15"/>
        <v>44.7</v>
      </c>
      <c r="BD61" s="132">
        <v>175</v>
      </c>
      <c r="BE61" s="45">
        <v>75</v>
      </c>
      <c r="BF61" s="45">
        <v>100</v>
      </c>
      <c r="BG61" s="95">
        <f t="shared" si="16"/>
        <v>57.1</v>
      </c>
      <c r="BH61" s="132">
        <v>109</v>
      </c>
      <c r="BI61" s="45">
        <v>82</v>
      </c>
      <c r="BJ61" s="45">
        <v>27</v>
      </c>
      <c r="BK61" s="98">
        <f t="shared" si="17"/>
        <v>24.8</v>
      </c>
      <c r="BL61" s="27"/>
    </row>
    <row r="62" spans="1:64" s="4" customFormat="1" x14ac:dyDescent="0.3">
      <c r="B62" s="152"/>
      <c r="C62" s="36" t="s">
        <v>99</v>
      </c>
      <c r="D62" s="44">
        <f t="shared" si="21"/>
        <v>4244</v>
      </c>
      <c r="E62" s="44">
        <f t="shared" si="22"/>
        <v>2295</v>
      </c>
      <c r="F62" s="44">
        <f t="shared" si="23"/>
        <v>1949</v>
      </c>
      <c r="G62" s="46">
        <f t="shared" si="3"/>
        <v>45.9</v>
      </c>
      <c r="H62" s="132">
        <v>2537</v>
      </c>
      <c r="I62" s="45">
        <v>1320</v>
      </c>
      <c r="J62" s="45">
        <v>1217</v>
      </c>
      <c r="K62" s="91">
        <f t="shared" si="4"/>
        <v>48</v>
      </c>
      <c r="L62" s="135">
        <v>330</v>
      </c>
      <c r="M62" s="47">
        <v>190</v>
      </c>
      <c r="N62" s="47">
        <v>140</v>
      </c>
      <c r="O62" s="91">
        <f t="shared" si="5"/>
        <v>42.4</v>
      </c>
      <c r="P62" s="132">
        <v>114</v>
      </c>
      <c r="Q62" s="45">
        <v>58</v>
      </c>
      <c r="R62" s="45">
        <v>56</v>
      </c>
      <c r="S62" s="91">
        <f t="shared" si="6"/>
        <v>49.1</v>
      </c>
      <c r="T62" s="132">
        <v>76</v>
      </c>
      <c r="U62" s="45">
        <v>30</v>
      </c>
      <c r="V62" s="45">
        <v>46</v>
      </c>
      <c r="W62" s="101">
        <f t="shared" si="7"/>
        <v>60.5</v>
      </c>
      <c r="X62" s="132">
        <v>0</v>
      </c>
      <c r="Y62" s="45">
        <v>0</v>
      </c>
      <c r="Z62" s="45">
        <v>0</v>
      </c>
      <c r="AA62" s="101">
        <f t="shared" si="8"/>
        <v>0</v>
      </c>
      <c r="AB62" s="132">
        <v>30</v>
      </c>
      <c r="AC62" s="45">
        <v>21</v>
      </c>
      <c r="AD62" s="45">
        <v>9</v>
      </c>
      <c r="AE62" s="101">
        <f t="shared" si="9"/>
        <v>30</v>
      </c>
      <c r="AF62" s="132">
        <v>30</v>
      </c>
      <c r="AG62" s="45">
        <v>16</v>
      </c>
      <c r="AH62" s="45">
        <v>14</v>
      </c>
      <c r="AI62" s="101">
        <f t="shared" si="10"/>
        <v>46.7</v>
      </c>
      <c r="AJ62" s="132">
        <v>80</v>
      </c>
      <c r="AK62" s="45">
        <v>65</v>
      </c>
      <c r="AL62" s="45">
        <v>15</v>
      </c>
      <c r="AM62" s="91">
        <f t="shared" si="11"/>
        <v>18.8</v>
      </c>
      <c r="AN62" s="132">
        <v>794</v>
      </c>
      <c r="AO62" s="45">
        <v>442</v>
      </c>
      <c r="AP62" s="45">
        <v>352</v>
      </c>
      <c r="AQ62" s="91">
        <f t="shared" si="12"/>
        <v>44.3</v>
      </c>
      <c r="AR62" s="132">
        <v>794</v>
      </c>
      <c r="AS62" s="45">
        <v>442</v>
      </c>
      <c r="AT62" s="45">
        <v>352</v>
      </c>
      <c r="AU62" s="91">
        <f t="shared" si="13"/>
        <v>44.3</v>
      </c>
      <c r="AV62" s="132">
        <v>0</v>
      </c>
      <c r="AW62" s="45">
        <v>0</v>
      </c>
      <c r="AX62" s="45">
        <v>0</v>
      </c>
      <c r="AY62" s="95">
        <f t="shared" si="14"/>
        <v>0</v>
      </c>
      <c r="AZ62" s="132">
        <v>583</v>
      </c>
      <c r="BA62" s="45">
        <v>343</v>
      </c>
      <c r="BB62" s="45">
        <v>240</v>
      </c>
      <c r="BC62" s="95">
        <f t="shared" si="15"/>
        <v>41.2</v>
      </c>
      <c r="BD62" s="132">
        <v>395</v>
      </c>
      <c r="BE62" s="45">
        <v>199</v>
      </c>
      <c r="BF62" s="45">
        <v>196</v>
      </c>
      <c r="BG62" s="95">
        <f t="shared" si="16"/>
        <v>49.6</v>
      </c>
      <c r="BH62" s="132">
        <v>188</v>
      </c>
      <c r="BI62" s="45">
        <v>144</v>
      </c>
      <c r="BJ62" s="45">
        <v>44</v>
      </c>
      <c r="BK62" s="98">
        <f t="shared" si="17"/>
        <v>23.4</v>
      </c>
      <c r="BL62" s="27"/>
    </row>
    <row r="63" spans="1:64" s="4" customFormat="1" x14ac:dyDescent="0.3">
      <c r="B63" s="152"/>
      <c r="C63" s="36" t="s">
        <v>88</v>
      </c>
      <c r="D63" s="44">
        <f t="shared" si="21"/>
        <v>3386</v>
      </c>
      <c r="E63" s="44">
        <f t="shared" si="22"/>
        <v>1539</v>
      </c>
      <c r="F63" s="44">
        <f t="shared" si="23"/>
        <v>1847</v>
      </c>
      <c r="G63" s="46">
        <f t="shared" si="3"/>
        <v>54.5</v>
      </c>
      <c r="H63" s="132">
        <v>2316</v>
      </c>
      <c r="I63" s="45">
        <v>1013</v>
      </c>
      <c r="J63" s="45">
        <v>1303</v>
      </c>
      <c r="K63" s="91">
        <f t="shared" si="4"/>
        <v>56.3</v>
      </c>
      <c r="L63" s="135">
        <v>248</v>
      </c>
      <c r="M63" s="47">
        <v>146</v>
      </c>
      <c r="N63" s="47">
        <v>102</v>
      </c>
      <c r="O63" s="91">
        <f t="shared" si="5"/>
        <v>41.1</v>
      </c>
      <c r="P63" s="132">
        <v>31</v>
      </c>
      <c r="Q63" s="45">
        <v>21</v>
      </c>
      <c r="R63" s="45">
        <v>10</v>
      </c>
      <c r="S63" s="91">
        <f t="shared" si="6"/>
        <v>32.299999999999997</v>
      </c>
      <c r="T63" s="132">
        <v>55</v>
      </c>
      <c r="U63" s="45">
        <v>22</v>
      </c>
      <c r="V63" s="45">
        <v>33</v>
      </c>
      <c r="W63" s="101">
        <f t="shared" si="7"/>
        <v>60</v>
      </c>
      <c r="X63" s="132">
        <v>0</v>
      </c>
      <c r="Y63" s="45">
        <v>0</v>
      </c>
      <c r="Z63" s="45">
        <v>0</v>
      </c>
      <c r="AA63" s="101">
        <f t="shared" si="8"/>
        <v>0</v>
      </c>
      <c r="AB63" s="132">
        <v>14</v>
      </c>
      <c r="AC63" s="45">
        <v>10</v>
      </c>
      <c r="AD63" s="45">
        <v>4</v>
      </c>
      <c r="AE63" s="101">
        <f t="shared" si="9"/>
        <v>28.6</v>
      </c>
      <c r="AF63" s="132">
        <v>27</v>
      </c>
      <c r="AG63" s="45">
        <v>15</v>
      </c>
      <c r="AH63" s="45">
        <v>12</v>
      </c>
      <c r="AI63" s="101">
        <f t="shared" si="10"/>
        <v>44.4</v>
      </c>
      <c r="AJ63" s="132">
        <v>121</v>
      </c>
      <c r="AK63" s="45">
        <v>78</v>
      </c>
      <c r="AL63" s="45">
        <v>43</v>
      </c>
      <c r="AM63" s="91">
        <f t="shared" si="11"/>
        <v>35.5</v>
      </c>
      <c r="AN63" s="132">
        <v>613</v>
      </c>
      <c r="AO63" s="45">
        <v>251</v>
      </c>
      <c r="AP63" s="45">
        <v>362</v>
      </c>
      <c r="AQ63" s="91">
        <f t="shared" si="12"/>
        <v>59.1</v>
      </c>
      <c r="AR63" s="132">
        <v>613</v>
      </c>
      <c r="AS63" s="45">
        <v>251</v>
      </c>
      <c r="AT63" s="45">
        <v>362</v>
      </c>
      <c r="AU63" s="91">
        <f t="shared" si="13"/>
        <v>59.1</v>
      </c>
      <c r="AV63" s="132">
        <v>0</v>
      </c>
      <c r="AW63" s="45">
        <v>0</v>
      </c>
      <c r="AX63" s="45">
        <v>0</v>
      </c>
      <c r="AY63" s="95">
        <f t="shared" si="14"/>
        <v>0</v>
      </c>
      <c r="AZ63" s="132">
        <v>209</v>
      </c>
      <c r="BA63" s="45">
        <v>129</v>
      </c>
      <c r="BB63" s="45">
        <v>80</v>
      </c>
      <c r="BC63" s="95">
        <f t="shared" si="15"/>
        <v>38.299999999999997</v>
      </c>
      <c r="BD63" s="132">
        <v>98</v>
      </c>
      <c r="BE63" s="45">
        <v>37</v>
      </c>
      <c r="BF63" s="45">
        <v>61</v>
      </c>
      <c r="BG63" s="95">
        <f t="shared" si="16"/>
        <v>62.2</v>
      </c>
      <c r="BH63" s="132">
        <v>111</v>
      </c>
      <c r="BI63" s="45">
        <v>92</v>
      </c>
      <c r="BJ63" s="45">
        <v>19</v>
      </c>
      <c r="BK63" s="98">
        <f t="shared" si="17"/>
        <v>17.100000000000001</v>
      </c>
      <c r="BL63" s="27"/>
    </row>
    <row r="64" spans="1:64" s="4" customFormat="1" x14ac:dyDescent="0.3">
      <c r="B64" s="152"/>
      <c r="C64" s="38" t="s">
        <v>95</v>
      </c>
      <c r="D64" s="44">
        <f t="shared" si="21"/>
        <v>375</v>
      </c>
      <c r="E64" s="44">
        <f t="shared" si="22"/>
        <v>182</v>
      </c>
      <c r="F64" s="44">
        <f t="shared" si="23"/>
        <v>193</v>
      </c>
      <c r="G64" s="46">
        <f t="shared" si="3"/>
        <v>51.5</v>
      </c>
      <c r="H64" s="132">
        <v>225</v>
      </c>
      <c r="I64" s="45">
        <v>110</v>
      </c>
      <c r="J64" s="45">
        <v>115</v>
      </c>
      <c r="K64" s="91">
        <f t="shared" si="4"/>
        <v>51.1</v>
      </c>
      <c r="L64" s="135">
        <v>37</v>
      </c>
      <c r="M64" s="47">
        <v>13</v>
      </c>
      <c r="N64" s="47">
        <v>24</v>
      </c>
      <c r="O64" s="91">
        <f t="shared" si="5"/>
        <v>64.900000000000006</v>
      </c>
      <c r="P64" s="132">
        <v>0</v>
      </c>
      <c r="Q64" s="45">
        <v>0</v>
      </c>
      <c r="R64" s="45">
        <v>0</v>
      </c>
      <c r="S64" s="93">
        <f t="shared" si="6"/>
        <v>0</v>
      </c>
      <c r="T64" s="132">
        <v>0</v>
      </c>
      <c r="U64" s="45">
        <v>0</v>
      </c>
      <c r="V64" s="45">
        <v>0</v>
      </c>
      <c r="W64" s="101">
        <f t="shared" si="7"/>
        <v>0</v>
      </c>
      <c r="X64" s="132">
        <v>37</v>
      </c>
      <c r="Y64" s="45">
        <v>13</v>
      </c>
      <c r="Z64" s="45">
        <v>24</v>
      </c>
      <c r="AA64" s="101">
        <f t="shared" si="8"/>
        <v>64.900000000000006</v>
      </c>
      <c r="AB64" s="132">
        <v>0</v>
      </c>
      <c r="AC64" s="45">
        <v>0</v>
      </c>
      <c r="AD64" s="45">
        <v>0</v>
      </c>
      <c r="AE64" s="101">
        <f t="shared" si="9"/>
        <v>0</v>
      </c>
      <c r="AF64" s="132">
        <v>0</v>
      </c>
      <c r="AG64" s="45">
        <v>0</v>
      </c>
      <c r="AH64" s="45">
        <v>0</v>
      </c>
      <c r="AI64" s="101">
        <f t="shared" si="10"/>
        <v>0</v>
      </c>
      <c r="AJ64" s="132">
        <v>0</v>
      </c>
      <c r="AK64" s="45">
        <v>0</v>
      </c>
      <c r="AL64" s="45">
        <v>0</v>
      </c>
      <c r="AM64" s="93">
        <f t="shared" si="11"/>
        <v>0</v>
      </c>
      <c r="AN64" s="132">
        <v>57</v>
      </c>
      <c r="AO64" s="45">
        <v>38</v>
      </c>
      <c r="AP64" s="45">
        <v>19</v>
      </c>
      <c r="AQ64" s="93">
        <f t="shared" si="12"/>
        <v>33.299999999999997</v>
      </c>
      <c r="AR64" s="132">
        <v>57</v>
      </c>
      <c r="AS64" s="45">
        <v>38</v>
      </c>
      <c r="AT64" s="45">
        <v>19</v>
      </c>
      <c r="AU64" s="93">
        <f t="shared" si="13"/>
        <v>33.299999999999997</v>
      </c>
      <c r="AV64" s="132">
        <v>0</v>
      </c>
      <c r="AW64" s="45">
        <v>0</v>
      </c>
      <c r="AX64" s="45">
        <v>0</v>
      </c>
      <c r="AY64" s="95">
        <f t="shared" si="14"/>
        <v>0</v>
      </c>
      <c r="AZ64" s="132">
        <v>56</v>
      </c>
      <c r="BA64" s="45">
        <v>21</v>
      </c>
      <c r="BB64" s="45">
        <v>35</v>
      </c>
      <c r="BC64" s="95">
        <f t="shared" si="15"/>
        <v>62.5</v>
      </c>
      <c r="BD64" s="132">
        <v>56</v>
      </c>
      <c r="BE64" s="45">
        <v>21</v>
      </c>
      <c r="BF64" s="45">
        <v>35</v>
      </c>
      <c r="BG64" s="95">
        <f t="shared" si="16"/>
        <v>62.5</v>
      </c>
      <c r="BH64" s="132">
        <v>0</v>
      </c>
      <c r="BI64" s="45">
        <v>0</v>
      </c>
      <c r="BJ64" s="45">
        <v>0</v>
      </c>
      <c r="BK64" s="98">
        <f t="shared" si="17"/>
        <v>0</v>
      </c>
      <c r="BL64" s="27"/>
    </row>
    <row r="65" spans="2:64" s="4" customFormat="1" x14ac:dyDescent="0.3">
      <c r="B65" s="152"/>
      <c r="C65" s="36" t="s">
        <v>77</v>
      </c>
      <c r="D65" s="44">
        <f t="shared" si="21"/>
        <v>32549</v>
      </c>
      <c r="E65" s="44">
        <f t="shared" si="22"/>
        <v>13259</v>
      </c>
      <c r="F65" s="44">
        <f t="shared" si="23"/>
        <v>19290</v>
      </c>
      <c r="G65" s="46">
        <f t="shared" si="3"/>
        <v>59.3</v>
      </c>
      <c r="H65" s="132">
        <v>25443</v>
      </c>
      <c r="I65" s="45">
        <v>9831</v>
      </c>
      <c r="J65" s="45">
        <v>15612</v>
      </c>
      <c r="K65" s="91">
        <f t="shared" si="4"/>
        <v>61.4</v>
      </c>
      <c r="L65" s="135">
        <v>1111</v>
      </c>
      <c r="M65" s="47">
        <v>585</v>
      </c>
      <c r="N65" s="47">
        <v>526</v>
      </c>
      <c r="O65" s="91">
        <f t="shared" si="5"/>
        <v>47.3</v>
      </c>
      <c r="P65" s="132">
        <v>131</v>
      </c>
      <c r="Q65" s="45">
        <v>72</v>
      </c>
      <c r="R65" s="45">
        <v>59</v>
      </c>
      <c r="S65" s="91">
        <f t="shared" si="6"/>
        <v>45</v>
      </c>
      <c r="T65" s="132">
        <v>474</v>
      </c>
      <c r="U65" s="45">
        <v>249</v>
      </c>
      <c r="V65" s="45">
        <v>225</v>
      </c>
      <c r="W65" s="101">
        <f t="shared" si="7"/>
        <v>47.5</v>
      </c>
      <c r="X65" s="132">
        <v>168</v>
      </c>
      <c r="Y65" s="45">
        <v>71</v>
      </c>
      <c r="Z65" s="45">
        <v>97</v>
      </c>
      <c r="AA65" s="101">
        <f t="shared" si="8"/>
        <v>57.7</v>
      </c>
      <c r="AB65" s="132">
        <v>38</v>
      </c>
      <c r="AC65" s="45">
        <v>20</v>
      </c>
      <c r="AD65" s="45">
        <v>18</v>
      </c>
      <c r="AE65" s="101">
        <f t="shared" si="9"/>
        <v>47.4</v>
      </c>
      <c r="AF65" s="132">
        <v>173</v>
      </c>
      <c r="AG65" s="45">
        <v>83</v>
      </c>
      <c r="AH65" s="45">
        <v>90</v>
      </c>
      <c r="AI65" s="101">
        <f t="shared" si="10"/>
        <v>52</v>
      </c>
      <c r="AJ65" s="132">
        <v>127</v>
      </c>
      <c r="AK65" s="45">
        <v>90</v>
      </c>
      <c r="AL65" s="45">
        <v>37</v>
      </c>
      <c r="AM65" s="91">
        <f t="shared" si="11"/>
        <v>29.1</v>
      </c>
      <c r="AN65" s="132">
        <v>5115</v>
      </c>
      <c r="AO65" s="45">
        <v>2451</v>
      </c>
      <c r="AP65" s="45">
        <v>2664</v>
      </c>
      <c r="AQ65" s="91">
        <f t="shared" si="12"/>
        <v>52.1</v>
      </c>
      <c r="AR65" s="132">
        <v>5017</v>
      </c>
      <c r="AS65" s="45">
        <v>2400</v>
      </c>
      <c r="AT65" s="45">
        <v>2617</v>
      </c>
      <c r="AU65" s="91">
        <f t="shared" si="13"/>
        <v>52.2</v>
      </c>
      <c r="AV65" s="132">
        <v>98</v>
      </c>
      <c r="AW65" s="45">
        <v>51</v>
      </c>
      <c r="AX65" s="45">
        <v>47</v>
      </c>
      <c r="AY65" s="95">
        <f t="shared" si="14"/>
        <v>48</v>
      </c>
      <c r="AZ65" s="132">
        <v>880</v>
      </c>
      <c r="BA65" s="45">
        <v>392</v>
      </c>
      <c r="BB65" s="45">
        <v>488</v>
      </c>
      <c r="BC65" s="95">
        <f t="shared" si="15"/>
        <v>55.5</v>
      </c>
      <c r="BD65" s="132">
        <v>721</v>
      </c>
      <c r="BE65" s="45">
        <v>293</v>
      </c>
      <c r="BF65" s="45">
        <v>428</v>
      </c>
      <c r="BG65" s="95">
        <f t="shared" si="16"/>
        <v>59.4</v>
      </c>
      <c r="BH65" s="132">
        <v>159</v>
      </c>
      <c r="BI65" s="45">
        <v>99</v>
      </c>
      <c r="BJ65" s="45">
        <v>60</v>
      </c>
      <c r="BK65" s="98">
        <f t="shared" si="17"/>
        <v>37.700000000000003</v>
      </c>
      <c r="BL65" s="27"/>
    </row>
    <row r="66" spans="2:64" s="4" customFormat="1" x14ac:dyDescent="0.3">
      <c r="B66" s="152"/>
      <c r="C66" s="36" t="s">
        <v>78</v>
      </c>
      <c r="D66" s="44">
        <f t="shared" si="21"/>
        <v>4543</v>
      </c>
      <c r="E66" s="44">
        <f t="shared" si="22"/>
        <v>2552</v>
      </c>
      <c r="F66" s="44">
        <f t="shared" si="23"/>
        <v>1991</v>
      </c>
      <c r="G66" s="46">
        <f t="shared" si="3"/>
        <v>43.8</v>
      </c>
      <c r="H66" s="132">
        <v>3266</v>
      </c>
      <c r="I66" s="45">
        <v>1789</v>
      </c>
      <c r="J66" s="45">
        <v>1477</v>
      </c>
      <c r="K66" s="91">
        <f t="shared" si="4"/>
        <v>45.2</v>
      </c>
      <c r="L66" s="135">
        <v>222</v>
      </c>
      <c r="M66" s="47">
        <v>137</v>
      </c>
      <c r="N66" s="47">
        <v>85</v>
      </c>
      <c r="O66" s="91">
        <f t="shared" si="5"/>
        <v>38.299999999999997</v>
      </c>
      <c r="P66" s="132">
        <v>28</v>
      </c>
      <c r="Q66" s="45">
        <v>20</v>
      </c>
      <c r="R66" s="45">
        <v>8</v>
      </c>
      <c r="S66" s="91">
        <f t="shared" si="6"/>
        <v>28.6</v>
      </c>
      <c r="T66" s="132">
        <v>41</v>
      </c>
      <c r="U66" s="45">
        <v>23</v>
      </c>
      <c r="V66" s="45">
        <v>18</v>
      </c>
      <c r="W66" s="101">
        <f t="shared" si="7"/>
        <v>43.9</v>
      </c>
      <c r="X66" s="132">
        <v>0</v>
      </c>
      <c r="Y66" s="45">
        <v>0</v>
      </c>
      <c r="Z66" s="45">
        <v>0</v>
      </c>
      <c r="AA66" s="101">
        <f t="shared" si="8"/>
        <v>0</v>
      </c>
      <c r="AB66" s="132">
        <v>26</v>
      </c>
      <c r="AC66" s="45">
        <v>20</v>
      </c>
      <c r="AD66" s="45">
        <v>6</v>
      </c>
      <c r="AE66" s="101">
        <f t="shared" si="9"/>
        <v>23.1</v>
      </c>
      <c r="AF66" s="132">
        <v>29</v>
      </c>
      <c r="AG66" s="45">
        <v>9</v>
      </c>
      <c r="AH66" s="45">
        <v>20</v>
      </c>
      <c r="AI66" s="101">
        <f t="shared" si="10"/>
        <v>69</v>
      </c>
      <c r="AJ66" s="132">
        <v>98</v>
      </c>
      <c r="AK66" s="45">
        <v>65</v>
      </c>
      <c r="AL66" s="45">
        <v>33</v>
      </c>
      <c r="AM66" s="91">
        <f t="shared" si="11"/>
        <v>33.700000000000003</v>
      </c>
      <c r="AN66" s="132">
        <v>1009</v>
      </c>
      <c r="AO66" s="45">
        <v>592</v>
      </c>
      <c r="AP66" s="45">
        <v>417</v>
      </c>
      <c r="AQ66" s="91">
        <f t="shared" si="12"/>
        <v>41.3</v>
      </c>
      <c r="AR66" s="132">
        <v>979</v>
      </c>
      <c r="AS66" s="45">
        <v>578</v>
      </c>
      <c r="AT66" s="45">
        <v>401</v>
      </c>
      <c r="AU66" s="91">
        <f t="shared" si="13"/>
        <v>41</v>
      </c>
      <c r="AV66" s="132">
        <v>30</v>
      </c>
      <c r="AW66" s="45">
        <v>14</v>
      </c>
      <c r="AX66" s="45">
        <v>16</v>
      </c>
      <c r="AY66" s="95">
        <f t="shared" si="14"/>
        <v>53.3</v>
      </c>
      <c r="AZ66" s="132">
        <v>46</v>
      </c>
      <c r="BA66" s="45">
        <v>34</v>
      </c>
      <c r="BB66" s="45">
        <v>12</v>
      </c>
      <c r="BC66" s="95">
        <f t="shared" si="15"/>
        <v>26.1</v>
      </c>
      <c r="BD66" s="132">
        <v>0</v>
      </c>
      <c r="BE66" s="45">
        <v>0</v>
      </c>
      <c r="BF66" s="45">
        <v>0</v>
      </c>
      <c r="BG66" s="95">
        <f t="shared" si="16"/>
        <v>0</v>
      </c>
      <c r="BH66" s="132">
        <v>46</v>
      </c>
      <c r="BI66" s="45">
        <v>34</v>
      </c>
      <c r="BJ66" s="45">
        <v>12</v>
      </c>
      <c r="BK66" s="98">
        <f t="shared" si="17"/>
        <v>26.1</v>
      </c>
      <c r="BL66" s="27"/>
    </row>
    <row r="67" spans="2:64" s="4" customFormat="1" x14ac:dyDescent="0.3">
      <c r="B67" s="152"/>
      <c r="C67" s="36" t="s">
        <v>79</v>
      </c>
      <c r="D67" s="44">
        <f t="shared" si="21"/>
        <v>4002</v>
      </c>
      <c r="E67" s="44">
        <f t="shared" si="22"/>
        <v>2244</v>
      </c>
      <c r="F67" s="44">
        <f t="shared" si="23"/>
        <v>1758</v>
      </c>
      <c r="G67" s="46">
        <f t="shared" si="3"/>
        <v>43.9</v>
      </c>
      <c r="H67" s="132">
        <v>2232</v>
      </c>
      <c r="I67" s="45">
        <v>1237</v>
      </c>
      <c r="J67" s="45">
        <v>995</v>
      </c>
      <c r="K67" s="91">
        <f t="shared" si="4"/>
        <v>44.6</v>
      </c>
      <c r="L67" s="135">
        <v>268</v>
      </c>
      <c r="M67" s="47">
        <v>147</v>
      </c>
      <c r="N67" s="47">
        <v>121</v>
      </c>
      <c r="O67" s="91">
        <f t="shared" si="5"/>
        <v>45.1</v>
      </c>
      <c r="P67" s="132">
        <v>25</v>
      </c>
      <c r="Q67" s="45">
        <v>16</v>
      </c>
      <c r="R67" s="45">
        <v>9</v>
      </c>
      <c r="S67" s="91">
        <f t="shared" si="6"/>
        <v>36</v>
      </c>
      <c r="T67" s="132">
        <v>57</v>
      </c>
      <c r="U67" s="45">
        <v>28</v>
      </c>
      <c r="V67" s="45">
        <v>29</v>
      </c>
      <c r="W67" s="101">
        <f t="shared" si="7"/>
        <v>50.9</v>
      </c>
      <c r="X67" s="132">
        <v>0</v>
      </c>
      <c r="Y67" s="45">
        <v>0</v>
      </c>
      <c r="Z67" s="45">
        <v>0</v>
      </c>
      <c r="AA67" s="101">
        <f t="shared" si="8"/>
        <v>0</v>
      </c>
      <c r="AB67" s="132">
        <v>31</v>
      </c>
      <c r="AC67" s="45">
        <v>25</v>
      </c>
      <c r="AD67" s="45">
        <v>6</v>
      </c>
      <c r="AE67" s="101">
        <f t="shared" si="9"/>
        <v>19.399999999999999</v>
      </c>
      <c r="AF67" s="132">
        <v>33</v>
      </c>
      <c r="AG67" s="45">
        <v>15</v>
      </c>
      <c r="AH67" s="45">
        <v>18</v>
      </c>
      <c r="AI67" s="101">
        <f t="shared" si="10"/>
        <v>54.5</v>
      </c>
      <c r="AJ67" s="132">
        <v>122</v>
      </c>
      <c r="AK67" s="45">
        <v>63</v>
      </c>
      <c r="AL67" s="45">
        <v>59</v>
      </c>
      <c r="AM67" s="91">
        <f t="shared" si="11"/>
        <v>48.4</v>
      </c>
      <c r="AN67" s="132">
        <v>1146</v>
      </c>
      <c r="AO67" s="45">
        <v>666</v>
      </c>
      <c r="AP67" s="45">
        <v>480</v>
      </c>
      <c r="AQ67" s="91">
        <f t="shared" si="12"/>
        <v>41.9</v>
      </c>
      <c r="AR67" s="132">
        <v>1129</v>
      </c>
      <c r="AS67" s="45">
        <v>654</v>
      </c>
      <c r="AT67" s="45">
        <v>475</v>
      </c>
      <c r="AU67" s="91">
        <f t="shared" si="13"/>
        <v>42.1</v>
      </c>
      <c r="AV67" s="132">
        <v>17</v>
      </c>
      <c r="AW67" s="45">
        <v>12</v>
      </c>
      <c r="AX67" s="45">
        <v>5</v>
      </c>
      <c r="AY67" s="95">
        <f t="shared" si="14"/>
        <v>29.4</v>
      </c>
      <c r="AZ67" s="132">
        <v>356</v>
      </c>
      <c r="BA67" s="45">
        <v>194</v>
      </c>
      <c r="BB67" s="45">
        <v>162</v>
      </c>
      <c r="BC67" s="95">
        <f t="shared" si="15"/>
        <v>45.5</v>
      </c>
      <c r="BD67" s="132">
        <v>356</v>
      </c>
      <c r="BE67" s="45">
        <v>194</v>
      </c>
      <c r="BF67" s="45">
        <v>162</v>
      </c>
      <c r="BG67" s="95">
        <f t="shared" si="16"/>
        <v>45.5</v>
      </c>
      <c r="BH67" s="132">
        <v>0</v>
      </c>
      <c r="BI67" s="45">
        <v>0</v>
      </c>
      <c r="BJ67" s="45">
        <v>0</v>
      </c>
      <c r="BK67" s="98">
        <f t="shared" si="17"/>
        <v>0</v>
      </c>
      <c r="BL67" s="27"/>
    </row>
    <row r="68" spans="2:64" x14ac:dyDescent="0.3">
      <c r="B68" s="152"/>
      <c r="C68" s="36" t="s">
        <v>100</v>
      </c>
      <c r="D68" s="44">
        <f t="shared" si="21"/>
        <v>5356</v>
      </c>
      <c r="E68" s="44">
        <f t="shared" si="22"/>
        <v>3176</v>
      </c>
      <c r="F68" s="44">
        <f t="shared" si="23"/>
        <v>2180</v>
      </c>
      <c r="G68" s="46">
        <f t="shared" si="3"/>
        <v>40.700000000000003</v>
      </c>
      <c r="H68" s="132">
        <v>3549</v>
      </c>
      <c r="I68" s="45">
        <v>2114</v>
      </c>
      <c r="J68" s="45">
        <v>1435</v>
      </c>
      <c r="K68" s="91">
        <f t="shared" si="4"/>
        <v>40.4</v>
      </c>
      <c r="L68" s="135">
        <v>281</v>
      </c>
      <c r="M68" s="47">
        <v>178</v>
      </c>
      <c r="N68" s="47">
        <v>103</v>
      </c>
      <c r="O68" s="91">
        <f t="shared" si="5"/>
        <v>36.700000000000003</v>
      </c>
      <c r="P68" s="132">
        <v>30</v>
      </c>
      <c r="Q68" s="45">
        <v>23</v>
      </c>
      <c r="R68" s="45">
        <v>7</v>
      </c>
      <c r="S68" s="91">
        <f t="shared" si="6"/>
        <v>23.3</v>
      </c>
      <c r="T68" s="132">
        <v>46</v>
      </c>
      <c r="U68" s="45">
        <v>30</v>
      </c>
      <c r="V68" s="45">
        <v>16</v>
      </c>
      <c r="W68" s="101">
        <f t="shared" si="7"/>
        <v>34.799999999999997</v>
      </c>
      <c r="X68" s="132">
        <v>0</v>
      </c>
      <c r="Y68" s="45">
        <v>0</v>
      </c>
      <c r="Z68" s="45">
        <v>0</v>
      </c>
      <c r="AA68" s="101">
        <f t="shared" si="8"/>
        <v>0</v>
      </c>
      <c r="AB68" s="132">
        <v>26</v>
      </c>
      <c r="AC68" s="45">
        <v>22</v>
      </c>
      <c r="AD68" s="45">
        <v>4</v>
      </c>
      <c r="AE68" s="101">
        <f t="shared" si="9"/>
        <v>15.4</v>
      </c>
      <c r="AF68" s="132">
        <v>65</v>
      </c>
      <c r="AG68" s="45">
        <v>22</v>
      </c>
      <c r="AH68" s="45">
        <v>43</v>
      </c>
      <c r="AI68" s="101">
        <f t="shared" si="10"/>
        <v>66.2</v>
      </c>
      <c r="AJ68" s="132">
        <v>114</v>
      </c>
      <c r="AK68" s="45">
        <v>81</v>
      </c>
      <c r="AL68" s="45">
        <v>33</v>
      </c>
      <c r="AM68" s="91">
        <f t="shared" si="11"/>
        <v>28.9</v>
      </c>
      <c r="AN68" s="132">
        <v>1097</v>
      </c>
      <c r="AO68" s="45">
        <v>638</v>
      </c>
      <c r="AP68" s="45">
        <v>459</v>
      </c>
      <c r="AQ68" s="91">
        <f t="shared" si="12"/>
        <v>41.8</v>
      </c>
      <c r="AR68" s="132">
        <v>1069</v>
      </c>
      <c r="AS68" s="45">
        <v>622</v>
      </c>
      <c r="AT68" s="45">
        <v>447</v>
      </c>
      <c r="AU68" s="91">
        <f t="shared" si="13"/>
        <v>41.8</v>
      </c>
      <c r="AV68" s="132">
        <v>28</v>
      </c>
      <c r="AW68" s="45">
        <v>16</v>
      </c>
      <c r="AX68" s="45">
        <v>12</v>
      </c>
      <c r="AY68" s="95">
        <f t="shared" si="14"/>
        <v>42.9</v>
      </c>
      <c r="AZ68" s="132">
        <v>429</v>
      </c>
      <c r="BA68" s="45">
        <v>246</v>
      </c>
      <c r="BB68" s="45">
        <v>183</v>
      </c>
      <c r="BC68" s="95">
        <f t="shared" si="15"/>
        <v>42.7</v>
      </c>
      <c r="BD68" s="132">
        <v>317</v>
      </c>
      <c r="BE68" s="45">
        <v>172</v>
      </c>
      <c r="BF68" s="45">
        <v>145</v>
      </c>
      <c r="BG68" s="95">
        <f t="shared" si="16"/>
        <v>45.7</v>
      </c>
      <c r="BH68" s="132">
        <v>112</v>
      </c>
      <c r="BI68" s="45">
        <v>74</v>
      </c>
      <c r="BJ68" s="45">
        <v>38</v>
      </c>
      <c r="BK68" s="98">
        <f t="shared" si="17"/>
        <v>33.9</v>
      </c>
      <c r="BL68" s="27"/>
    </row>
    <row r="69" spans="2:64" x14ac:dyDescent="0.3">
      <c r="B69" s="152"/>
      <c r="C69" s="36" t="s">
        <v>81</v>
      </c>
      <c r="D69" s="44">
        <f t="shared" si="21"/>
        <v>5626</v>
      </c>
      <c r="E69" s="44">
        <f t="shared" si="22"/>
        <v>3467</v>
      </c>
      <c r="F69" s="44">
        <f t="shared" si="23"/>
        <v>2159</v>
      </c>
      <c r="G69" s="46">
        <f t="shared" si="3"/>
        <v>38.4</v>
      </c>
      <c r="H69" s="132">
        <v>3839</v>
      </c>
      <c r="I69" s="45">
        <v>2338</v>
      </c>
      <c r="J69" s="45">
        <v>1501</v>
      </c>
      <c r="K69" s="91">
        <f t="shared" si="4"/>
        <v>39.1</v>
      </c>
      <c r="L69" s="135">
        <v>347</v>
      </c>
      <c r="M69" s="47">
        <v>230</v>
      </c>
      <c r="N69" s="47">
        <v>117</v>
      </c>
      <c r="O69" s="91">
        <f t="shared" si="5"/>
        <v>33.700000000000003</v>
      </c>
      <c r="P69" s="132">
        <v>26</v>
      </c>
      <c r="Q69" s="45">
        <v>22</v>
      </c>
      <c r="R69" s="45">
        <v>4</v>
      </c>
      <c r="S69" s="91">
        <f t="shared" si="6"/>
        <v>15.4</v>
      </c>
      <c r="T69" s="132">
        <v>53</v>
      </c>
      <c r="U69" s="45">
        <v>21</v>
      </c>
      <c r="V69" s="45">
        <v>32</v>
      </c>
      <c r="W69" s="101">
        <f t="shared" si="7"/>
        <v>60.4</v>
      </c>
      <c r="X69" s="132">
        <v>0</v>
      </c>
      <c r="Y69" s="45">
        <v>0</v>
      </c>
      <c r="Z69" s="45">
        <v>0</v>
      </c>
      <c r="AA69" s="101">
        <f t="shared" si="8"/>
        <v>0</v>
      </c>
      <c r="AB69" s="132">
        <v>24</v>
      </c>
      <c r="AC69" s="45">
        <v>16</v>
      </c>
      <c r="AD69" s="45">
        <v>8</v>
      </c>
      <c r="AE69" s="101">
        <f t="shared" si="9"/>
        <v>33.299999999999997</v>
      </c>
      <c r="AF69" s="132">
        <v>46</v>
      </c>
      <c r="AG69" s="45">
        <v>20</v>
      </c>
      <c r="AH69" s="45">
        <v>26</v>
      </c>
      <c r="AI69" s="101">
        <f t="shared" si="10"/>
        <v>56.5</v>
      </c>
      <c r="AJ69" s="132">
        <v>198</v>
      </c>
      <c r="AK69" s="45">
        <v>151</v>
      </c>
      <c r="AL69" s="45">
        <v>47</v>
      </c>
      <c r="AM69" s="91">
        <f t="shared" si="11"/>
        <v>23.7</v>
      </c>
      <c r="AN69" s="132">
        <v>1169</v>
      </c>
      <c r="AO69" s="45">
        <v>702</v>
      </c>
      <c r="AP69" s="45">
        <v>467</v>
      </c>
      <c r="AQ69" s="91">
        <f t="shared" si="12"/>
        <v>39.9</v>
      </c>
      <c r="AR69" s="132">
        <v>1116</v>
      </c>
      <c r="AS69" s="45">
        <v>677</v>
      </c>
      <c r="AT69" s="45">
        <v>439</v>
      </c>
      <c r="AU69" s="91">
        <f t="shared" si="13"/>
        <v>39.299999999999997</v>
      </c>
      <c r="AV69" s="132">
        <v>53</v>
      </c>
      <c r="AW69" s="45">
        <v>25</v>
      </c>
      <c r="AX69" s="45">
        <v>28</v>
      </c>
      <c r="AY69" s="95">
        <f t="shared" si="14"/>
        <v>52.8</v>
      </c>
      <c r="AZ69" s="132">
        <v>271</v>
      </c>
      <c r="BA69" s="45">
        <v>197</v>
      </c>
      <c r="BB69" s="45">
        <v>74</v>
      </c>
      <c r="BC69" s="95">
        <f t="shared" si="15"/>
        <v>27.3</v>
      </c>
      <c r="BD69" s="132">
        <v>93</v>
      </c>
      <c r="BE69" s="45">
        <v>51</v>
      </c>
      <c r="BF69" s="45">
        <v>42</v>
      </c>
      <c r="BG69" s="95">
        <f t="shared" si="16"/>
        <v>45.2</v>
      </c>
      <c r="BH69" s="132">
        <v>178</v>
      </c>
      <c r="BI69" s="45">
        <v>146</v>
      </c>
      <c r="BJ69" s="45">
        <v>32</v>
      </c>
      <c r="BK69" s="98">
        <f t="shared" si="17"/>
        <v>18</v>
      </c>
      <c r="BL69" s="27"/>
    </row>
    <row r="70" spans="2:64" s="4" customFormat="1" x14ac:dyDescent="0.3">
      <c r="B70" s="152"/>
      <c r="C70" s="36" t="s">
        <v>101</v>
      </c>
      <c r="D70" s="44">
        <f t="shared" si="21"/>
        <v>5792</v>
      </c>
      <c r="E70" s="44">
        <f t="shared" si="22"/>
        <v>3467</v>
      </c>
      <c r="F70" s="44">
        <f t="shared" si="23"/>
        <v>2325</v>
      </c>
      <c r="G70" s="46">
        <f t="shared" ref="G70:G133" si="24">ROUND(F70/D70*100,1)</f>
        <v>40.1</v>
      </c>
      <c r="H70" s="132">
        <v>3277</v>
      </c>
      <c r="I70" s="45">
        <v>1989</v>
      </c>
      <c r="J70" s="45">
        <v>1288</v>
      </c>
      <c r="K70" s="91">
        <f t="shared" ref="K70:K133" si="25">ROUND(J70/H70*100,1)</f>
        <v>39.299999999999997</v>
      </c>
      <c r="L70" s="135">
        <v>329</v>
      </c>
      <c r="M70" s="47">
        <v>190</v>
      </c>
      <c r="N70" s="47">
        <v>139</v>
      </c>
      <c r="O70" s="91">
        <f t="shared" ref="O70:O133" si="26">IFERROR(ROUND(N70/L70*100,1),0)</f>
        <v>42.2</v>
      </c>
      <c r="P70" s="132">
        <v>33</v>
      </c>
      <c r="Q70" s="45">
        <v>19</v>
      </c>
      <c r="R70" s="45">
        <v>14</v>
      </c>
      <c r="S70" s="91">
        <f t="shared" ref="S70:S133" si="27">IFERROR(ROUND(R70/P70*100,1),0)</f>
        <v>42.4</v>
      </c>
      <c r="T70" s="132">
        <v>42</v>
      </c>
      <c r="U70" s="45">
        <v>21</v>
      </c>
      <c r="V70" s="45">
        <v>21</v>
      </c>
      <c r="W70" s="101">
        <f t="shared" ref="W70:W133" si="28">IFERROR(ROUND(V70/T70*100,1),0)</f>
        <v>50</v>
      </c>
      <c r="X70" s="132">
        <v>0</v>
      </c>
      <c r="Y70" s="45">
        <v>0</v>
      </c>
      <c r="Z70" s="45">
        <v>0</v>
      </c>
      <c r="AA70" s="101">
        <f t="shared" ref="AA70:AA133" si="29">IFERROR(ROUND(Z70/X70*100,1),0)</f>
        <v>0</v>
      </c>
      <c r="AB70" s="132">
        <v>23</v>
      </c>
      <c r="AC70" s="45">
        <v>15</v>
      </c>
      <c r="AD70" s="45">
        <v>8</v>
      </c>
      <c r="AE70" s="101">
        <f t="shared" ref="AE70:AE133" si="30">IFERROR(ROUND(AD70/AB70*100,1),0)</f>
        <v>34.799999999999997</v>
      </c>
      <c r="AF70" s="132">
        <v>53</v>
      </c>
      <c r="AG70" s="45">
        <v>37</v>
      </c>
      <c r="AH70" s="45">
        <v>16</v>
      </c>
      <c r="AI70" s="101">
        <f t="shared" ref="AI70:AI133" si="31">IFERROR(ROUND(AH70/AF70*100,1),0)</f>
        <v>30.2</v>
      </c>
      <c r="AJ70" s="132">
        <v>178</v>
      </c>
      <c r="AK70" s="45">
        <v>98</v>
      </c>
      <c r="AL70" s="45">
        <v>80</v>
      </c>
      <c r="AM70" s="91">
        <f t="shared" ref="AM70:AM133" si="32">IFERROR(ROUND(AL70/AJ70*100,1),0)</f>
        <v>44.9</v>
      </c>
      <c r="AN70" s="132">
        <v>1704</v>
      </c>
      <c r="AO70" s="45">
        <v>994</v>
      </c>
      <c r="AP70" s="45">
        <v>710</v>
      </c>
      <c r="AQ70" s="91">
        <f t="shared" ref="AQ70:AQ133" si="33">IFERROR(ROUND(AP70/AN70*100,1),0)</f>
        <v>41.7</v>
      </c>
      <c r="AR70" s="132">
        <v>1647</v>
      </c>
      <c r="AS70" s="45">
        <v>956</v>
      </c>
      <c r="AT70" s="45">
        <v>691</v>
      </c>
      <c r="AU70" s="91">
        <f t="shared" ref="AU70:AU133" si="34">IFERROR(ROUND(AT70/AR70*100,1),0)</f>
        <v>42</v>
      </c>
      <c r="AV70" s="132">
        <v>57</v>
      </c>
      <c r="AW70" s="45">
        <v>38</v>
      </c>
      <c r="AX70" s="45">
        <v>19</v>
      </c>
      <c r="AY70" s="95">
        <f t="shared" ref="AY70:AY133" si="35">IFERROR(ROUND(AX70/AV70*100,1),0)</f>
        <v>33.299999999999997</v>
      </c>
      <c r="AZ70" s="132">
        <v>482</v>
      </c>
      <c r="BA70" s="45">
        <v>294</v>
      </c>
      <c r="BB70" s="45">
        <v>188</v>
      </c>
      <c r="BC70" s="95">
        <f t="shared" ref="BC70:BC133" si="36">IFERROR(ROUND(BB70/AZ70*100,1),0)</f>
        <v>39</v>
      </c>
      <c r="BD70" s="132">
        <v>411</v>
      </c>
      <c r="BE70" s="45">
        <v>241</v>
      </c>
      <c r="BF70" s="45">
        <v>170</v>
      </c>
      <c r="BG70" s="95">
        <f t="shared" ref="BG70:BG133" si="37">IFERROR(ROUND(BF70/BD70*100,1),0)</f>
        <v>41.4</v>
      </c>
      <c r="BH70" s="132">
        <v>71</v>
      </c>
      <c r="BI70" s="45">
        <v>53</v>
      </c>
      <c r="BJ70" s="45">
        <v>18</v>
      </c>
      <c r="BK70" s="98">
        <f t="shared" ref="BK70:BK133" si="38">IFERROR(ROUND(BJ70/BH70*100,1),0)</f>
        <v>25.4</v>
      </c>
      <c r="BL70" s="27"/>
    </row>
    <row r="71" spans="2:64" s="4" customFormat="1" x14ac:dyDescent="0.3">
      <c r="B71" s="152"/>
      <c r="C71" s="36" t="s">
        <v>83</v>
      </c>
      <c r="D71" s="44">
        <f t="shared" si="21"/>
        <v>7134</v>
      </c>
      <c r="E71" s="44">
        <f t="shared" si="22"/>
        <v>4296</v>
      </c>
      <c r="F71" s="44">
        <f t="shared" si="23"/>
        <v>2838</v>
      </c>
      <c r="G71" s="46">
        <f t="shared" si="24"/>
        <v>39.799999999999997</v>
      </c>
      <c r="H71" s="132">
        <v>4610</v>
      </c>
      <c r="I71" s="45">
        <v>2762</v>
      </c>
      <c r="J71" s="45">
        <v>1848</v>
      </c>
      <c r="K71" s="91">
        <f t="shared" si="25"/>
        <v>40.1</v>
      </c>
      <c r="L71" s="135">
        <v>479</v>
      </c>
      <c r="M71" s="47">
        <v>309</v>
      </c>
      <c r="N71" s="47">
        <v>170</v>
      </c>
      <c r="O71" s="91">
        <f t="shared" si="26"/>
        <v>35.5</v>
      </c>
      <c r="P71" s="132">
        <v>56</v>
      </c>
      <c r="Q71" s="45">
        <v>26</v>
      </c>
      <c r="R71" s="45">
        <v>30</v>
      </c>
      <c r="S71" s="91">
        <f t="shared" si="27"/>
        <v>53.6</v>
      </c>
      <c r="T71" s="132">
        <v>45</v>
      </c>
      <c r="U71" s="45">
        <v>23</v>
      </c>
      <c r="V71" s="45">
        <v>22</v>
      </c>
      <c r="W71" s="101">
        <f t="shared" si="28"/>
        <v>48.9</v>
      </c>
      <c r="X71" s="132">
        <v>0</v>
      </c>
      <c r="Y71" s="45">
        <v>0</v>
      </c>
      <c r="Z71" s="45">
        <v>0</v>
      </c>
      <c r="AA71" s="101">
        <f t="shared" si="29"/>
        <v>0</v>
      </c>
      <c r="AB71" s="132">
        <v>31</v>
      </c>
      <c r="AC71" s="45">
        <v>20</v>
      </c>
      <c r="AD71" s="45">
        <v>11</v>
      </c>
      <c r="AE71" s="101">
        <f t="shared" si="30"/>
        <v>35.5</v>
      </c>
      <c r="AF71" s="132">
        <v>35</v>
      </c>
      <c r="AG71" s="45">
        <v>25</v>
      </c>
      <c r="AH71" s="45">
        <v>10</v>
      </c>
      <c r="AI71" s="101">
        <f t="shared" si="31"/>
        <v>28.6</v>
      </c>
      <c r="AJ71" s="132">
        <v>312</v>
      </c>
      <c r="AK71" s="45">
        <v>215</v>
      </c>
      <c r="AL71" s="45">
        <v>97</v>
      </c>
      <c r="AM71" s="91">
        <f t="shared" si="32"/>
        <v>31.1</v>
      </c>
      <c r="AN71" s="132">
        <v>1470</v>
      </c>
      <c r="AO71" s="45">
        <v>910</v>
      </c>
      <c r="AP71" s="45">
        <v>560</v>
      </c>
      <c r="AQ71" s="91">
        <f t="shared" si="33"/>
        <v>38.1</v>
      </c>
      <c r="AR71" s="132">
        <v>1448</v>
      </c>
      <c r="AS71" s="45">
        <v>895</v>
      </c>
      <c r="AT71" s="45">
        <v>553</v>
      </c>
      <c r="AU71" s="91">
        <f t="shared" si="34"/>
        <v>38.200000000000003</v>
      </c>
      <c r="AV71" s="132">
        <v>22</v>
      </c>
      <c r="AW71" s="45">
        <v>15</v>
      </c>
      <c r="AX71" s="45">
        <v>7</v>
      </c>
      <c r="AY71" s="95">
        <f t="shared" si="35"/>
        <v>31.8</v>
      </c>
      <c r="AZ71" s="132">
        <v>575</v>
      </c>
      <c r="BA71" s="45">
        <v>315</v>
      </c>
      <c r="BB71" s="45">
        <v>260</v>
      </c>
      <c r="BC71" s="95">
        <f t="shared" si="36"/>
        <v>45.2</v>
      </c>
      <c r="BD71" s="132">
        <v>438</v>
      </c>
      <c r="BE71" s="45">
        <v>219</v>
      </c>
      <c r="BF71" s="45">
        <v>219</v>
      </c>
      <c r="BG71" s="95">
        <f t="shared" si="37"/>
        <v>50</v>
      </c>
      <c r="BH71" s="132">
        <v>137</v>
      </c>
      <c r="BI71" s="45">
        <v>96</v>
      </c>
      <c r="BJ71" s="45">
        <v>41</v>
      </c>
      <c r="BK71" s="98">
        <f t="shared" si="38"/>
        <v>29.9</v>
      </c>
      <c r="BL71" s="27"/>
    </row>
    <row r="72" spans="2:64" s="4" customFormat="1" x14ac:dyDescent="0.3">
      <c r="B72" s="152"/>
      <c r="C72" s="36" t="s">
        <v>84</v>
      </c>
      <c r="D72" s="44">
        <f t="shared" si="21"/>
        <v>9100</v>
      </c>
      <c r="E72" s="44">
        <f t="shared" si="22"/>
        <v>4912</v>
      </c>
      <c r="F72" s="44">
        <f t="shared" si="23"/>
        <v>4188</v>
      </c>
      <c r="G72" s="46">
        <f t="shared" si="24"/>
        <v>46</v>
      </c>
      <c r="H72" s="132">
        <v>6584</v>
      </c>
      <c r="I72" s="45">
        <v>3470</v>
      </c>
      <c r="J72" s="45">
        <v>3114</v>
      </c>
      <c r="K72" s="91">
        <f t="shared" si="25"/>
        <v>47.3</v>
      </c>
      <c r="L72" s="135">
        <v>338</v>
      </c>
      <c r="M72" s="47">
        <v>228</v>
      </c>
      <c r="N72" s="47">
        <v>110</v>
      </c>
      <c r="O72" s="91">
        <f t="shared" si="26"/>
        <v>32.5</v>
      </c>
      <c r="P72" s="132">
        <v>81</v>
      </c>
      <c r="Q72" s="45">
        <v>59</v>
      </c>
      <c r="R72" s="45">
        <v>22</v>
      </c>
      <c r="S72" s="91">
        <f t="shared" si="27"/>
        <v>27.2</v>
      </c>
      <c r="T72" s="132">
        <v>91</v>
      </c>
      <c r="U72" s="45">
        <v>57</v>
      </c>
      <c r="V72" s="45">
        <v>34</v>
      </c>
      <c r="W72" s="101">
        <f t="shared" si="28"/>
        <v>37.4</v>
      </c>
      <c r="X72" s="132">
        <v>0</v>
      </c>
      <c r="Y72" s="45">
        <v>0</v>
      </c>
      <c r="Z72" s="45">
        <v>0</v>
      </c>
      <c r="AA72" s="101">
        <f t="shared" si="29"/>
        <v>0</v>
      </c>
      <c r="AB72" s="132">
        <v>32</v>
      </c>
      <c r="AC72" s="45">
        <v>24</v>
      </c>
      <c r="AD72" s="45">
        <v>8</v>
      </c>
      <c r="AE72" s="101">
        <f t="shared" si="30"/>
        <v>25</v>
      </c>
      <c r="AF72" s="132">
        <v>29</v>
      </c>
      <c r="AG72" s="45">
        <v>20</v>
      </c>
      <c r="AH72" s="45">
        <v>9</v>
      </c>
      <c r="AI72" s="101">
        <f t="shared" si="31"/>
        <v>31</v>
      </c>
      <c r="AJ72" s="132">
        <v>105</v>
      </c>
      <c r="AK72" s="45">
        <v>68</v>
      </c>
      <c r="AL72" s="45">
        <v>37</v>
      </c>
      <c r="AM72" s="91">
        <f t="shared" si="32"/>
        <v>35.200000000000003</v>
      </c>
      <c r="AN72" s="132">
        <v>1524</v>
      </c>
      <c r="AO72" s="45">
        <v>944</v>
      </c>
      <c r="AP72" s="45">
        <v>580</v>
      </c>
      <c r="AQ72" s="91">
        <f t="shared" si="33"/>
        <v>38.1</v>
      </c>
      <c r="AR72" s="132">
        <v>1452</v>
      </c>
      <c r="AS72" s="45">
        <v>901</v>
      </c>
      <c r="AT72" s="45">
        <v>551</v>
      </c>
      <c r="AU72" s="91">
        <f t="shared" si="34"/>
        <v>37.9</v>
      </c>
      <c r="AV72" s="132">
        <v>72</v>
      </c>
      <c r="AW72" s="45">
        <v>43</v>
      </c>
      <c r="AX72" s="45">
        <v>29</v>
      </c>
      <c r="AY72" s="95">
        <f t="shared" si="35"/>
        <v>40.299999999999997</v>
      </c>
      <c r="AZ72" s="132">
        <v>654</v>
      </c>
      <c r="BA72" s="45">
        <v>270</v>
      </c>
      <c r="BB72" s="45">
        <v>384</v>
      </c>
      <c r="BC72" s="95">
        <f t="shared" si="36"/>
        <v>58.7</v>
      </c>
      <c r="BD72" s="132">
        <v>654</v>
      </c>
      <c r="BE72" s="45">
        <v>270</v>
      </c>
      <c r="BF72" s="45">
        <v>384</v>
      </c>
      <c r="BG72" s="95">
        <f t="shared" si="37"/>
        <v>58.7</v>
      </c>
      <c r="BH72" s="132">
        <v>0</v>
      </c>
      <c r="BI72" s="45">
        <v>0</v>
      </c>
      <c r="BJ72" s="45">
        <v>0</v>
      </c>
      <c r="BK72" s="98">
        <f t="shared" si="38"/>
        <v>0</v>
      </c>
      <c r="BL72" s="27"/>
    </row>
    <row r="73" spans="2:64" s="4" customFormat="1" x14ac:dyDescent="0.3">
      <c r="B73" s="152"/>
      <c r="C73" s="36" t="s">
        <v>91</v>
      </c>
      <c r="D73" s="44">
        <f t="shared" si="21"/>
        <v>1464</v>
      </c>
      <c r="E73" s="44">
        <f t="shared" si="22"/>
        <v>858</v>
      </c>
      <c r="F73" s="44">
        <f t="shared" si="23"/>
        <v>606</v>
      </c>
      <c r="G73" s="46">
        <f t="shared" si="24"/>
        <v>41.4</v>
      </c>
      <c r="H73" s="132">
        <v>1066</v>
      </c>
      <c r="I73" s="45">
        <v>646</v>
      </c>
      <c r="J73" s="45">
        <v>420</v>
      </c>
      <c r="K73" s="91">
        <f t="shared" si="25"/>
        <v>39.4</v>
      </c>
      <c r="L73" s="135">
        <v>47</v>
      </c>
      <c r="M73" s="47">
        <v>28</v>
      </c>
      <c r="N73" s="47">
        <v>19</v>
      </c>
      <c r="O73" s="91">
        <f t="shared" si="26"/>
        <v>40.4</v>
      </c>
      <c r="P73" s="132">
        <v>20</v>
      </c>
      <c r="Q73" s="45">
        <v>16</v>
      </c>
      <c r="R73" s="45">
        <v>4</v>
      </c>
      <c r="S73" s="91">
        <f t="shared" si="27"/>
        <v>20</v>
      </c>
      <c r="T73" s="132">
        <v>27</v>
      </c>
      <c r="U73" s="45">
        <v>12</v>
      </c>
      <c r="V73" s="45">
        <v>15</v>
      </c>
      <c r="W73" s="101">
        <f t="shared" si="28"/>
        <v>55.6</v>
      </c>
      <c r="X73" s="132">
        <v>0</v>
      </c>
      <c r="Y73" s="45">
        <v>0</v>
      </c>
      <c r="Z73" s="45">
        <v>0</v>
      </c>
      <c r="AA73" s="101">
        <f t="shared" si="29"/>
        <v>0</v>
      </c>
      <c r="AB73" s="132">
        <v>0</v>
      </c>
      <c r="AC73" s="45">
        <v>0</v>
      </c>
      <c r="AD73" s="45">
        <v>0</v>
      </c>
      <c r="AE73" s="101">
        <f t="shared" si="30"/>
        <v>0</v>
      </c>
      <c r="AF73" s="132">
        <v>0</v>
      </c>
      <c r="AG73" s="45">
        <v>0</v>
      </c>
      <c r="AH73" s="45">
        <v>0</v>
      </c>
      <c r="AI73" s="101">
        <f t="shared" si="31"/>
        <v>0</v>
      </c>
      <c r="AJ73" s="132">
        <v>0</v>
      </c>
      <c r="AK73" s="45">
        <v>0</v>
      </c>
      <c r="AL73" s="45">
        <v>0</v>
      </c>
      <c r="AM73" s="93">
        <f t="shared" si="32"/>
        <v>0</v>
      </c>
      <c r="AN73" s="132">
        <v>306</v>
      </c>
      <c r="AO73" s="45">
        <v>164</v>
      </c>
      <c r="AP73" s="45">
        <v>142</v>
      </c>
      <c r="AQ73" s="93">
        <f t="shared" si="33"/>
        <v>46.4</v>
      </c>
      <c r="AR73" s="132">
        <v>306</v>
      </c>
      <c r="AS73" s="45">
        <v>164</v>
      </c>
      <c r="AT73" s="45">
        <v>142</v>
      </c>
      <c r="AU73" s="93">
        <f t="shared" si="34"/>
        <v>46.4</v>
      </c>
      <c r="AV73" s="132">
        <v>0</v>
      </c>
      <c r="AW73" s="45">
        <v>0</v>
      </c>
      <c r="AX73" s="45">
        <v>0</v>
      </c>
      <c r="AY73" s="95">
        <f t="shared" si="35"/>
        <v>0</v>
      </c>
      <c r="AZ73" s="132">
        <v>45</v>
      </c>
      <c r="BA73" s="45">
        <v>20</v>
      </c>
      <c r="BB73" s="45">
        <v>25</v>
      </c>
      <c r="BC73" s="95">
        <f t="shared" si="36"/>
        <v>55.6</v>
      </c>
      <c r="BD73" s="132">
        <v>45</v>
      </c>
      <c r="BE73" s="45">
        <v>20</v>
      </c>
      <c r="BF73" s="45">
        <v>25</v>
      </c>
      <c r="BG73" s="95">
        <f t="shared" si="37"/>
        <v>55.6</v>
      </c>
      <c r="BH73" s="132">
        <v>0</v>
      </c>
      <c r="BI73" s="45">
        <v>0</v>
      </c>
      <c r="BJ73" s="45">
        <v>0</v>
      </c>
      <c r="BK73" s="98">
        <f t="shared" si="38"/>
        <v>0</v>
      </c>
      <c r="BL73" s="27"/>
    </row>
    <row r="74" spans="2:64" s="4" customFormat="1" ht="12" thickBot="1" x14ac:dyDescent="0.35">
      <c r="B74" s="153"/>
      <c r="C74" s="37" t="s">
        <v>86</v>
      </c>
      <c r="D74" s="49">
        <f t="shared" si="21"/>
        <v>134488</v>
      </c>
      <c r="E74" s="49">
        <f t="shared" si="22"/>
        <v>68743</v>
      </c>
      <c r="F74" s="49">
        <f t="shared" si="23"/>
        <v>65745</v>
      </c>
      <c r="G74" s="50">
        <f t="shared" si="24"/>
        <v>48.9</v>
      </c>
      <c r="H74" s="133">
        <v>90174</v>
      </c>
      <c r="I74" s="51">
        <v>44606</v>
      </c>
      <c r="J74" s="51">
        <v>45568</v>
      </c>
      <c r="K74" s="92">
        <f t="shared" si="25"/>
        <v>50.5</v>
      </c>
      <c r="L74" s="136">
        <v>6934</v>
      </c>
      <c r="M74" s="52">
        <v>3949</v>
      </c>
      <c r="N74" s="52">
        <v>2985</v>
      </c>
      <c r="O74" s="92">
        <f t="shared" si="26"/>
        <v>43</v>
      </c>
      <c r="P74" s="133">
        <v>1162</v>
      </c>
      <c r="Q74" s="51">
        <v>655</v>
      </c>
      <c r="R74" s="51">
        <v>507</v>
      </c>
      <c r="S74" s="92">
        <f t="shared" si="27"/>
        <v>43.6</v>
      </c>
      <c r="T74" s="133">
        <v>1708</v>
      </c>
      <c r="U74" s="51">
        <v>910</v>
      </c>
      <c r="V74" s="51">
        <v>798</v>
      </c>
      <c r="W74" s="102">
        <f t="shared" si="28"/>
        <v>46.7</v>
      </c>
      <c r="X74" s="133">
        <v>388</v>
      </c>
      <c r="Y74" s="51">
        <v>174</v>
      </c>
      <c r="Z74" s="51">
        <v>214</v>
      </c>
      <c r="AA74" s="102">
        <f t="shared" si="29"/>
        <v>55.2</v>
      </c>
      <c r="AB74" s="133">
        <v>444</v>
      </c>
      <c r="AC74" s="51">
        <v>307</v>
      </c>
      <c r="AD74" s="51">
        <v>137</v>
      </c>
      <c r="AE74" s="102">
        <f t="shared" si="30"/>
        <v>30.9</v>
      </c>
      <c r="AF74" s="133">
        <v>1047</v>
      </c>
      <c r="AG74" s="51">
        <v>473</v>
      </c>
      <c r="AH74" s="51">
        <v>574</v>
      </c>
      <c r="AI74" s="102">
        <f t="shared" si="31"/>
        <v>54.8</v>
      </c>
      <c r="AJ74" s="133">
        <v>2185</v>
      </c>
      <c r="AK74" s="51">
        <v>1430</v>
      </c>
      <c r="AL74" s="51">
        <v>755</v>
      </c>
      <c r="AM74" s="92">
        <f t="shared" si="32"/>
        <v>34.6</v>
      </c>
      <c r="AN74" s="133">
        <v>26938</v>
      </c>
      <c r="AO74" s="51">
        <v>14843</v>
      </c>
      <c r="AP74" s="51">
        <v>12095</v>
      </c>
      <c r="AQ74" s="92">
        <f t="shared" si="33"/>
        <v>44.9</v>
      </c>
      <c r="AR74" s="133">
        <v>26498</v>
      </c>
      <c r="AS74" s="51">
        <v>14589</v>
      </c>
      <c r="AT74" s="51">
        <v>11909</v>
      </c>
      <c r="AU74" s="92">
        <f t="shared" si="34"/>
        <v>44.9</v>
      </c>
      <c r="AV74" s="133">
        <v>440</v>
      </c>
      <c r="AW74" s="51">
        <v>254</v>
      </c>
      <c r="AX74" s="51">
        <v>186</v>
      </c>
      <c r="AY74" s="96">
        <f t="shared" si="35"/>
        <v>42.3</v>
      </c>
      <c r="AZ74" s="133">
        <v>10442</v>
      </c>
      <c r="BA74" s="51">
        <v>5345</v>
      </c>
      <c r="BB74" s="51">
        <v>5097</v>
      </c>
      <c r="BC74" s="96">
        <f t="shared" si="36"/>
        <v>48.8</v>
      </c>
      <c r="BD74" s="133">
        <v>7270</v>
      </c>
      <c r="BE74" s="51">
        <v>3101</v>
      </c>
      <c r="BF74" s="51">
        <v>4169</v>
      </c>
      <c r="BG74" s="96">
        <f t="shared" si="37"/>
        <v>57.3</v>
      </c>
      <c r="BH74" s="133">
        <v>3172</v>
      </c>
      <c r="BI74" s="51">
        <v>2244</v>
      </c>
      <c r="BJ74" s="51">
        <v>928</v>
      </c>
      <c r="BK74" s="99">
        <f t="shared" si="38"/>
        <v>29.3</v>
      </c>
      <c r="BL74" s="27"/>
    </row>
    <row r="75" spans="2:64" s="4" customFormat="1" x14ac:dyDescent="0.3">
      <c r="B75" s="151" t="s">
        <v>102</v>
      </c>
      <c r="C75" s="39" t="s">
        <v>70</v>
      </c>
      <c r="D75" s="54">
        <f t="shared" si="21"/>
        <v>22870</v>
      </c>
      <c r="E75" s="54">
        <f t="shared" si="22"/>
        <v>11454</v>
      </c>
      <c r="F75" s="54">
        <f t="shared" si="23"/>
        <v>11416</v>
      </c>
      <c r="G75" s="55">
        <f t="shared" si="24"/>
        <v>49.9</v>
      </c>
      <c r="H75" s="131">
        <v>14079</v>
      </c>
      <c r="I75" s="56">
        <v>6791</v>
      </c>
      <c r="J75" s="56">
        <v>7288</v>
      </c>
      <c r="K75" s="90">
        <f t="shared" si="25"/>
        <v>51.8</v>
      </c>
      <c r="L75" s="134">
        <v>1105</v>
      </c>
      <c r="M75" s="57">
        <v>571</v>
      </c>
      <c r="N75" s="57">
        <v>534</v>
      </c>
      <c r="O75" s="90">
        <f t="shared" si="26"/>
        <v>48.3</v>
      </c>
      <c r="P75" s="131">
        <v>201</v>
      </c>
      <c r="Q75" s="56">
        <v>100</v>
      </c>
      <c r="R75" s="56">
        <v>101</v>
      </c>
      <c r="S75" s="90">
        <f t="shared" si="27"/>
        <v>50.2</v>
      </c>
      <c r="T75" s="131">
        <v>349</v>
      </c>
      <c r="U75" s="56">
        <v>204</v>
      </c>
      <c r="V75" s="56">
        <v>145</v>
      </c>
      <c r="W75" s="100">
        <f t="shared" si="28"/>
        <v>41.5</v>
      </c>
      <c r="X75" s="131">
        <v>68</v>
      </c>
      <c r="Y75" s="56">
        <v>27</v>
      </c>
      <c r="Z75" s="56">
        <v>41</v>
      </c>
      <c r="AA75" s="100">
        <f t="shared" si="29"/>
        <v>60.3</v>
      </c>
      <c r="AB75" s="131">
        <v>46</v>
      </c>
      <c r="AC75" s="56">
        <v>32</v>
      </c>
      <c r="AD75" s="56">
        <v>14</v>
      </c>
      <c r="AE75" s="100">
        <f t="shared" si="30"/>
        <v>30.4</v>
      </c>
      <c r="AF75" s="131">
        <v>244</v>
      </c>
      <c r="AG75" s="56">
        <v>86</v>
      </c>
      <c r="AH75" s="56">
        <v>158</v>
      </c>
      <c r="AI75" s="100">
        <f t="shared" si="31"/>
        <v>64.8</v>
      </c>
      <c r="AJ75" s="131">
        <v>197</v>
      </c>
      <c r="AK75" s="56">
        <v>122</v>
      </c>
      <c r="AL75" s="56">
        <v>75</v>
      </c>
      <c r="AM75" s="90">
        <f t="shared" si="32"/>
        <v>38.1</v>
      </c>
      <c r="AN75" s="131">
        <v>4716</v>
      </c>
      <c r="AO75" s="56">
        <v>2491</v>
      </c>
      <c r="AP75" s="56">
        <v>2225</v>
      </c>
      <c r="AQ75" s="90">
        <f t="shared" si="33"/>
        <v>47.2</v>
      </c>
      <c r="AR75" s="131">
        <v>4716</v>
      </c>
      <c r="AS75" s="56">
        <v>2491</v>
      </c>
      <c r="AT75" s="56">
        <v>2225</v>
      </c>
      <c r="AU75" s="90">
        <f t="shared" si="34"/>
        <v>47.2</v>
      </c>
      <c r="AV75" s="131">
        <v>0</v>
      </c>
      <c r="AW75" s="56">
        <v>0</v>
      </c>
      <c r="AX75" s="56">
        <v>0</v>
      </c>
      <c r="AY75" s="94">
        <f t="shared" si="35"/>
        <v>0</v>
      </c>
      <c r="AZ75" s="131">
        <v>2970</v>
      </c>
      <c r="BA75" s="56">
        <v>1601</v>
      </c>
      <c r="BB75" s="56">
        <v>1369</v>
      </c>
      <c r="BC75" s="94">
        <f t="shared" si="36"/>
        <v>46.1</v>
      </c>
      <c r="BD75" s="131">
        <v>1271</v>
      </c>
      <c r="BE75" s="56">
        <v>454</v>
      </c>
      <c r="BF75" s="56">
        <v>817</v>
      </c>
      <c r="BG75" s="94">
        <f t="shared" si="37"/>
        <v>64.3</v>
      </c>
      <c r="BH75" s="131">
        <v>1699</v>
      </c>
      <c r="BI75" s="56">
        <v>1147</v>
      </c>
      <c r="BJ75" s="56">
        <v>552</v>
      </c>
      <c r="BK75" s="97">
        <f t="shared" si="38"/>
        <v>32.5</v>
      </c>
      <c r="BL75" s="27"/>
    </row>
    <row r="76" spans="2:64" s="4" customFormat="1" x14ac:dyDescent="0.3">
      <c r="B76" s="152"/>
      <c r="C76" s="36" t="s">
        <v>71</v>
      </c>
      <c r="D76" s="44">
        <f t="shared" si="21"/>
        <v>8719</v>
      </c>
      <c r="E76" s="44">
        <f t="shared" si="22"/>
        <v>4543</v>
      </c>
      <c r="F76" s="44">
        <f t="shared" si="23"/>
        <v>4176</v>
      </c>
      <c r="G76" s="46">
        <f t="shared" si="24"/>
        <v>47.9</v>
      </c>
      <c r="H76" s="132">
        <v>4991</v>
      </c>
      <c r="I76" s="45">
        <v>2598</v>
      </c>
      <c r="J76" s="45">
        <v>2393</v>
      </c>
      <c r="K76" s="91">
        <f t="shared" si="25"/>
        <v>47.9</v>
      </c>
      <c r="L76" s="135">
        <v>760</v>
      </c>
      <c r="M76" s="47">
        <v>429</v>
      </c>
      <c r="N76" s="47">
        <v>331</v>
      </c>
      <c r="O76" s="91">
        <f t="shared" si="26"/>
        <v>43.6</v>
      </c>
      <c r="P76" s="132">
        <v>150</v>
      </c>
      <c r="Q76" s="45">
        <v>81</v>
      </c>
      <c r="R76" s="45">
        <v>69</v>
      </c>
      <c r="S76" s="91">
        <f t="shared" si="27"/>
        <v>46</v>
      </c>
      <c r="T76" s="132">
        <v>156</v>
      </c>
      <c r="U76" s="45">
        <v>92</v>
      </c>
      <c r="V76" s="45">
        <v>64</v>
      </c>
      <c r="W76" s="101">
        <f t="shared" si="28"/>
        <v>41</v>
      </c>
      <c r="X76" s="132">
        <v>64</v>
      </c>
      <c r="Y76" s="45">
        <v>30</v>
      </c>
      <c r="Z76" s="45">
        <v>34</v>
      </c>
      <c r="AA76" s="101">
        <f t="shared" si="29"/>
        <v>53.1</v>
      </c>
      <c r="AB76" s="132">
        <v>30</v>
      </c>
      <c r="AC76" s="45">
        <v>19</v>
      </c>
      <c r="AD76" s="45">
        <v>11</v>
      </c>
      <c r="AE76" s="101">
        <f t="shared" si="30"/>
        <v>36.700000000000003</v>
      </c>
      <c r="AF76" s="132">
        <v>130</v>
      </c>
      <c r="AG76" s="45">
        <v>65</v>
      </c>
      <c r="AH76" s="45">
        <v>65</v>
      </c>
      <c r="AI76" s="101">
        <f t="shared" si="31"/>
        <v>50</v>
      </c>
      <c r="AJ76" s="132">
        <v>230</v>
      </c>
      <c r="AK76" s="45">
        <v>142</v>
      </c>
      <c r="AL76" s="45">
        <v>88</v>
      </c>
      <c r="AM76" s="91">
        <f t="shared" si="32"/>
        <v>38.299999999999997</v>
      </c>
      <c r="AN76" s="132">
        <v>2118</v>
      </c>
      <c r="AO76" s="45">
        <v>1212</v>
      </c>
      <c r="AP76" s="45">
        <v>906</v>
      </c>
      <c r="AQ76" s="91">
        <f t="shared" si="33"/>
        <v>42.8</v>
      </c>
      <c r="AR76" s="132">
        <v>2106</v>
      </c>
      <c r="AS76" s="45">
        <v>1208</v>
      </c>
      <c r="AT76" s="45">
        <v>898</v>
      </c>
      <c r="AU76" s="91">
        <f t="shared" si="34"/>
        <v>42.6</v>
      </c>
      <c r="AV76" s="132">
        <v>12</v>
      </c>
      <c r="AW76" s="45">
        <v>4</v>
      </c>
      <c r="AX76" s="45">
        <v>8</v>
      </c>
      <c r="AY76" s="95">
        <f t="shared" si="35"/>
        <v>66.7</v>
      </c>
      <c r="AZ76" s="132">
        <v>850</v>
      </c>
      <c r="BA76" s="45">
        <v>304</v>
      </c>
      <c r="BB76" s="45">
        <v>546</v>
      </c>
      <c r="BC76" s="95">
        <f t="shared" si="36"/>
        <v>64.2</v>
      </c>
      <c r="BD76" s="132">
        <v>804</v>
      </c>
      <c r="BE76" s="45">
        <v>274</v>
      </c>
      <c r="BF76" s="45">
        <v>530</v>
      </c>
      <c r="BG76" s="95">
        <f t="shared" si="37"/>
        <v>65.900000000000006</v>
      </c>
      <c r="BH76" s="132">
        <v>46</v>
      </c>
      <c r="BI76" s="45">
        <v>30</v>
      </c>
      <c r="BJ76" s="45">
        <v>16</v>
      </c>
      <c r="BK76" s="98">
        <f t="shared" si="38"/>
        <v>34.799999999999997</v>
      </c>
      <c r="BL76" s="27"/>
    </row>
    <row r="77" spans="2:64" s="4" customFormat="1" x14ac:dyDescent="0.3">
      <c r="B77" s="152"/>
      <c r="C77" s="36" t="s">
        <v>72</v>
      </c>
      <c r="D77" s="44">
        <f t="shared" si="21"/>
        <v>6949</v>
      </c>
      <c r="E77" s="44">
        <f t="shared" si="22"/>
        <v>3888</v>
      </c>
      <c r="F77" s="44">
        <f t="shared" si="23"/>
        <v>3061</v>
      </c>
      <c r="G77" s="46">
        <f t="shared" si="24"/>
        <v>44</v>
      </c>
      <c r="H77" s="132">
        <v>3864</v>
      </c>
      <c r="I77" s="45">
        <v>2207</v>
      </c>
      <c r="J77" s="45">
        <v>1657</v>
      </c>
      <c r="K77" s="91">
        <f t="shared" si="25"/>
        <v>42.9</v>
      </c>
      <c r="L77" s="135">
        <v>443</v>
      </c>
      <c r="M77" s="47">
        <v>263</v>
      </c>
      <c r="N77" s="47">
        <v>180</v>
      </c>
      <c r="O77" s="91">
        <f t="shared" si="26"/>
        <v>40.6</v>
      </c>
      <c r="P77" s="132">
        <v>103</v>
      </c>
      <c r="Q77" s="45">
        <v>61</v>
      </c>
      <c r="R77" s="45">
        <v>42</v>
      </c>
      <c r="S77" s="91">
        <f t="shared" si="27"/>
        <v>40.799999999999997</v>
      </c>
      <c r="T77" s="132">
        <v>62</v>
      </c>
      <c r="U77" s="45">
        <v>25</v>
      </c>
      <c r="V77" s="45">
        <v>37</v>
      </c>
      <c r="W77" s="101">
        <f t="shared" si="28"/>
        <v>59.7</v>
      </c>
      <c r="X77" s="132">
        <v>0</v>
      </c>
      <c r="Y77" s="45">
        <v>0</v>
      </c>
      <c r="Z77" s="45">
        <v>0</v>
      </c>
      <c r="AA77" s="101">
        <f t="shared" si="29"/>
        <v>0</v>
      </c>
      <c r="AB77" s="132">
        <v>26</v>
      </c>
      <c r="AC77" s="45">
        <v>18</v>
      </c>
      <c r="AD77" s="45">
        <v>8</v>
      </c>
      <c r="AE77" s="101">
        <f t="shared" si="30"/>
        <v>30.8</v>
      </c>
      <c r="AF77" s="132">
        <v>55</v>
      </c>
      <c r="AG77" s="45">
        <v>27</v>
      </c>
      <c r="AH77" s="45">
        <v>28</v>
      </c>
      <c r="AI77" s="101">
        <f t="shared" si="31"/>
        <v>50.9</v>
      </c>
      <c r="AJ77" s="132">
        <v>197</v>
      </c>
      <c r="AK77" s="45">
        <v>132</v>
      </c>
      <c r="AL77" s="45">
        <v>65</v>
      </c>
      <c r="AM77" s="91">
        <f t="shared" si="32"/>
        <v>33</v>
      </c>
      <c r="AN77" s="132">
        <v>1390</v>
      </c>
      <c r="AO77" s="45">
        <v>838</v>
      </c>
      <c r="AP77" s="45">
        <v>552</v>
      </c>
      <c r="AQ77" s="91">
        <f t="shared" si="33"/>
        <v>39.700000000000003</v>
      </c>
      <c r="AR77" s="132">
        <v>1373</v>
      </c>
      <c r="AS77" s="45">
        <v>826</v>
      </c>
      <c r="AT77" s="45">
        <v>547</v>
      </c>
      <c r="AU77" s="91">
        <f t="shared" si="34"/>
        <v>39.799999999999997</v>
      </c>
      <c r="AV77" s="132">
        <v>17</v>
      </c>
      <c r="AW77" s="45">
        <v>12</v>
      </c>
      <c r="AX77" s="45">
        <v>5</v>
      </c>
      <c r="AY77" s="95">
        <f t="shared" si="35"/>
        <v>29.4</v>
      </c>
      <c r="AZ77" s="132">
        <v>1252</v>
      </c>
      <c r="BA77" s="45">
        <v>580</v>
      </c>
      <c r="BB77" s="45">
        <v>672</v>
      </c>
      <c r="BC77" s="95">
        <f t="shared" si="36"/>
        <v>53.7</v>
      </c>
      <c r="BD77" s="132">
        <v>1006</v>
      </c>
      <c r="BE77" s="45">
        <v>384</v>
      </c>
      <c r="BF77" s="45">
        <v>622</v>
      </c>
      <c r="BG77" s="95">
        <f t="shared" si="37"/>
        <v>61.8</v>
      </c>
      <c r="BH77" s="132">
        <v>246</v>
      </c>
      <c r="BI77" s="45">
        <v>196</v>
      </c>
      <c r="BJ77" s="45">
        <v>50</v>
      </c>
      <c r="BK77" s="98">
        <f t="shared" si="38"/>
        <v>20.3</v>
      </c>
      <c r="BL77" s="27"/>
    </row>
    <row r="78" spans="2:64" s="4" customFormat="1" x14ac:dyDescent="0.3">
      <c r="B78" s="152"/>
      <c r="C78" s="36" t="s">
        <v>73</v>
      </c>
      <c r="D78" s="44">
        <f t="shared" si="21"/>
        <v>7683</v>
      </c>
      <c r="E78" s="44">
        <f t="shared" si="22"/>
        <v>3416</v>
      </c>
      <c r="F78" s="44">
        <f t="shared" si="23"/>
        <v>4267</v>
      </c>
      <c r="G78" s="46">
        <f t="shared" si="24"/>
        <v>55.5</v>
      </c>
      <c r="H78" s="132">
        <v>5016</v>
      </c>
      <c r="I78" s="45">
        <v>2131</v>
      </c>
      <c r="J78" s="45">
        <v>2885</v>
      </c>
      <c r="K78" s="91">
        <f t="shared" si="25"/>
        <v>57.5</v>
      </c>
      <c r="L78" s="135">
        <v>472</v>
      </c>
      <c r="M78" s="47">
        <v>238</v>
      </c>
      <c r="N78" s="47">
        <v>234</v>
      </c>
      <c r="O78" s="91">
        <f t="shared" si="26"/>
        <v>49.6</v>
      </c>
      <c r="P78" s="132">
        <v>78</v>
      </c>
      <c r="Q78" s="45">
        <v>40</v>
      </c>
      <c r="R78" s="45">
        <v>38</v>
      </c>
      <c r="S78" s="91">
        <f t="shared" si="27"/>
        <v>48.7</v>
      </c>
      <c r="T78" s="132">
        <v>134</v>
      </c>
      <c r="U78" s="45">
        <v>63</v>
      </c>
      <c r="V78" s="45">
        <v>71</v>
      </c>
      <c r="W78" s="101">
        <f t="shared" si="28"/>
        <v>53</v>
      </c>
      <c r="X78" s="132">
        <v>56</v>
      </c>
      <c r="Y78" s="45">
        <v>30</v>
      </c>
      <c r="Z78" s="45">
        <v>26</v>
      </c>
      <c r="AA78" s="101">
        <f t="shared" si="29"/>
        <v>46.4</v>
      </c>
      <c r="AB78" s="132">
        <v>33</v>
      </c>
      <c r="AC78" s="45">
        <v>21</v>
      </c>
      <c r="AD78" s="45">
        <v>12</v>
      </c>
      <c r="AE78" s="101">
        <f t="shared" si="30"/>
        <v>36.4</v>
      </c>
      <c r="AF78" s="132">
        <v>47</v>
      </c>
      <c r="AG78" s="45">
        <v>9</v>
      </c>
      <c r="AH78" s="45">
        <v>38</v>
      </c>
      <c r="AI78" s="101">
        <f t="shared" si="31"/>
        <v>80.900000000000006</v>
      </c>
      <c r="AJ78" s="132">
        <v>124</v>
      </c>
      <c r="AK78" s="45">
        <v>75</v>
      </c>
      <c r="AL78" s="45">
        <v>49</v>
      </c>
      <c r="AM78" s="91">
        <f t="shared" si="32"/>
        <v>39.5</v>
      </c>
      <c r="AN78" s="132">
        <v>1760</v>
      </c>
      <c r="AO78" s="45">
        <v>867</v>
      </c>
      <c r="AP78" s="45">
        <v>893</v>
      </c>
      <c r="AQ78" s="91">
        <f t="shared" si="33"/>
        <v>50.7</v>
      </c>
      <c r="AR78" s="132">
        <v>1749</v>
      </c>
      <c r="AS78" s="45">
        <v>860</v>
      </c>
      <c r="AT78" s="45">
        <v>889</v>
      </c>
      <c r="AU78" s="91">
        <f t="shared" si="34"/>
        <v>50.8</v>
      </c>
      <c r="AV78" s="132">
        <v>11</v>
      </c>
      <c r="AW78" s="45">
        <v>7</v>
      </c>
      <c r="AX78" s="45">
        <v>4</v>
      </c>
      <c r="AY78" s="95">
        <f t="shared" si="35"/>
        <v>36.4</v>
      </c>
      <c r="AZ78" s="132">
        <v>435</v>
      </c>
      <c r="BA78" s="45">
        <v>180</v>
      </c>
      <c r="BB78" s="45">
        <v>255</v>
      </c>
      <c r="BC78" s="95">
        <f t="shared" si="36"/>
        <v>58.6</v>
      </c>
      <c r="BD78" s="132">
        <v>358</v>
      </c>
      <c r="BE78" s="45">
        <v>137</v>
      </c>
      <c r="BF78" s="45">
        <v>221</v>
      </c>
      <c r="BG78" s="95">
        <f t="shared" si="37"/>
        <v>61.7</v>
      </c>
      <c r="BH78" s="132">
        <v>77</v>
      </c>
      <c r="BI78" s="45">
        <v>43</v>
      </c>
      <c r="BJ78" s="45">
        <v>34</v>
      </c>
      <c r="BK78" s="98">
        <f t="shared" si="38"/>
        <v>44.2</v>
      </c>
      <c r="BL78" s="27"/>
    </row>
    <row r="79" spans="2:64" s="4" customFormat="1" x14ac:dyDescent="0.3">
      <c r="B79" s="152"/>
      <c r="C79" s="36" t="s">
        <v>74</v>
      </c>
      <c r="D79" s="44">
        <f t="shared" si="21"/>
        <v>4318</v>
      </c>
      <c r="E79" s="44">
        <f t="shared" si="22"/>
        <v>2444</v>
      </c>
      <c r="F79" s="44">
        <f t="shared" si="23"/>
        <v>1874</v>
      </c>
      <c r="G79" s="46">
        <f t="shared" si="24"/>
        <v>43.4</v>
      </c>
      <c r="H79" s="132">
        <v>3163</v>
      </c>
      <c r="I79" s="45">
        <v>1829</v>
      </c>
      <c r="J79" s="45">
        <v>1334</v>
      </c>
      <c r="K79" s="91">
        <f t="shared" si="25"/>
        <v>42.2</v>
      </c>
      <c r="L79" s="135">
        <v>189</v>
      </c>
      <c r="M79" s="47">
        <v>81</v>
      </c>
      <c r="N79" s="47">
        <v>108</v>
      </c>
      <c r="O79" s="91">
        <f t="shared" si="26"/>
        <v>57.1</v>
      </c>
      <c r="P79" s="132">
        <v>62</v>
      </c>
      <c r="Q79" s="45">
        <v>26</v>
      </c>
      <c r="R79" s="45">
        <v>36</v>
      </c>
      <c r="S79" s="91">
        <f t="shared" si="27"/>
        <v>58.1</v>
      </c>
      <c r="T79" s="132">
        <v>0</v>
      </c>
      <c r="U79" s="45">
        <v>0</v>
      </c>
      <c r="V79" s="45">
        <v>0</v>
      </c>
      <c r="W79" s="101">
        <f t="shared" si="28"/>
        <v>0</v>
      </c>
      <c r="X79" s="132">
        <v>0</v>
      </c>
      <c r="Y79" s="45">
        <v>0</v>
      </c>
      <c r="Z79" s="45">
        <v>0</v>
      </c>
      <c r="AA79" s="101">
        <f t="shared" si="29"/>
        <v>0</v>
      </c>
      <c r="AB79" s="132">
        <v>32</v>
      </c>
      <c r="AC79" s="45">
        <v>17</v>
      </c>
      <c r="AD79" s="45">
        <v>15</v>
      </c>
      <c r="AE79" s="101">
        <f t="shared" si="30"/>
        <v>46.9</v>
      </c>
      <c r="AF79" s="132">
        <v>51</v>
      </c>
      <c r="AG79" s="45">
        <v>12</v>
      </c>
      <c r="AH79" s="45">
        <v>39</v>
      </c>
      <c r="AI79" s="101">
        <f t="shared" si="31"/>
        <v>76.5</v>
      </c>
      <c r="AJ79" s="132">
        <v>44</v>
      </c>
      <c r="AK79" s="45">
        <v>26</v>
      </c>
      <c r="AL79" s="45">
        <v>18</v>
      </c>
      <c r="AM79" s="91">
        <f t="shared" si="32"/>
        <v>40.9</v>
      </c>
      <c r="AN79" s="132">
        <v>743</v>
      </c>
      <c r="AO79" s="45">
        <v>425</v>
      </c>
      <c r="AP79" s="45">
        <v>318</v>
      </c>
      <c r="AQ79" s="91">
        <f t="shared" si="33"/>
        <v>42.8</v>
      </c>
      <c r="AR79" s="132">
        <v>712</v>
      </c>
      <c r="AS79" s="45">
        <v>409</v>
      </c>
      <c r="AT79" s="45">
        <v>303</v>
      </c>
      <c r="AU79" s="91">
        <f t="shared" si="34"/>
        <v>42.6</v>
      </c>
      <c r="AV79" s="132">
        <v>31</v>
      </c>
      <c r="AW79" s="45">
        <v>16</v>
      </c>
      <c r="AX79" s="45">
        <v>15</v>
      </c>
      <c r="AY79" s="95">
        <f t="shared" si="35"/>
        <v>48.4</v>
      </c>
      <c r="AZ79" s="132">
        <v>223</v>
      </c>
      <c r="BA79" s="45">
        <v>109</v>
      </c>
      <c r="BB79" s="45">
        <v>114</v>
      </c>
      <c r="BC79" s="95">
        <f t="shared" si="36"/>
        <v>51.1</v>
      </c>
      <c r="BD79" s="132">
        <v>170</v>
      </c>
      <c r="BE79" s="45">
        <v>74</v>
      </c>
      <c r="BF79" s="45">
        <v>96</v>
      </c>
      <c r="BG79" s="95">
        <f t="shared" si="37"/>
        <v>56.5</v>
      </c>
      <c r="BH79" s="132">
        <v>53</v>
      </c>
      <c r="BI79" s="45">
        <v>35</v>
      </c>
      <c r="BJ79" s="45">
        <v>18</v>
      </c>
      <c r="BK79" s="98">
        <f t="shared" si="38"/>
        <v>34</v>
      </c>
      <c r="BL79" s="27"/>
    </row>
    <row r="80" spans="2:64" s="4" customFormat="1" x14ac:dyDescent="0.3">
      <c r="B80" s="152"/>
      <c r="C80" s="36" t="s">
        <v>99</v>
      </c>
      <c r="D80" s="44">
        <f t="shared" si="21"/>
        <v>4238</v>
      </c>
      <c r="E80" s="44">
        <f t="shared" si="22"/>
        <v>2242</v>
      </c>
      <c r="F80" s="44">
        <f t="shared" si="23"/>
        <v>1996</v>
      </c>
      <c r="G80" s="46">
        <f t="shared" si="24"/>
        <v>47.1</v>
      </c>
      <c r="H80" s="132">
        <v>2536</v>
      </c>
      <c r="I80" s="45">
        <v>1294</v>
      </c>
      <c r="J80" s="45">
        <v>1242</v>
      </c>
      <c r="K80" s="91">
        <f t="shared" si="25"/>
        <v>49</v>
      </c>
      <c r="L80" s="135">
        <v>395</v>
      </c>
      <c r="M80" s="47">
        <v>216</v>
      </c>
      <c r="N80" s="47">
        <v>179</v>
      </c>
      <c r="O80" s="91">
        <f t="shared" si="26"/>
        <v>45.3</v>
      </c>
      <c r="P80" s="132">
        <v>111</v>
      </c>
      <c r="Q80" s="45">
        <v>57</v>
      </c>
      <c r="R80" s="45">
        <v>54</v>
      </c>
      <c r="S80" s="91">
        <f t="shared" si="27"/>
        <v>48.6</v>
      </c>
      <c r="T80" s="132">
        <v>79</v>
      </c>
      <c r="U80" s="45">
        <v>30</v>
      </c>
      <c r="V80" s="45">
        <v>49</v>
      </c>
      <c r="W80" s="101">
        <f t="shared" si="28"/>
        <v>62</v>
      </c>
      <c r="X80" s="132">
        <v>0</v>
      </c>
      <c r="Y80" s="45">
        <v>0</v>
      </c>
      <c r="Z80" s="45">
        <v>0</v>
      </c>
      <c r="AA80" s="101">
        <f t="shared" si="29"/>
        <v>0</v>
      </c>
      <c r="AB80" s="132">
        <v>30</v>
      </c>
      <c r="AC80" s="45">
        <v>19</v>
      </c>
      <c r="AD80" s="45">
        <v>11</v>
      </c>
      <c r="AE80" s="101">
        <f t="shared" si="30"/>
        <v>36.700000000000003</v>
      </c>
      <c r="AF80" s="132">
        <v>30</v>
      </c>
      <c r="AG80" s="45">
        <v>16</v>
      </c>
      <c r="AH80" s="45">
        <v>14</v>
      </c>
      <c r="AI80" s="101">
        <f t="shared" si="31"/>
        <v>46.7</v>
      </c>
      <c r="AJ80" s="132">
        <v>145</v>
      </c>
      <c r="AK80" s="45">
        <v>94</v>
      </c>
      <c r="AL80" s="45">
        <v>51</v>
      </c>
      <c r="AM80" s="91">
        <f t="shared" si="32"/>
        <v>35.200000000000003</v>
      </c>
      <c r="AN80" s="132">
        <v>724</v>
      </c>
      <c r="AO80" s="45">
        <v>397</v>
      </c>
      <c r="AP80" s="45">
        <v>327</v>
      </c>
      <c r="AQ80" s="91">
        <f t="shared" si="33"/>
        <v>45.2</v>
      </c>
      <c r="AR80" s="132">
        <v>724</v>
      </c>
      <c r="AS80" s="45">
        <v>397</v>
      </c>
      <c r="AT80" s="45">
        <v>327</v>
      </c>
      <c r="AU80" s="91">
        <f t="shared" si="34"/>
        <v>45.2</v>
      </c>
      <c r="AV80" s="132">
        <v>0</v>
      </c>
      <c r="AW80" s="45">
        <v>0</v>
      </c>
      <c r="AX80" s="45">
        <v>0</v>
      </c>
      <c r="AY80" s="95">
        <f t="shared" si="35"/>
        <v>0</v>
      </c>
      <c r="AZ80" s="132">
        <v>583</v>
      </c>
      <c r="BA80" s="45">
        <v>335</v>
      </c>
      <c r="BB80" s="45">
        <v>248</v>
      </c>
      <c r="BC80" s="95">
        <f t="shared" si="36"/>
        <v>42.5</v>
      </c>
      <c r="BD80" s="132">
        <v>405</v>
      </c>
      <c r="BE80" s="45">
        <v>196</v>
      </c>
      <c r="BF80" s="45">
        <v>209</v>
      </c>
      <c r="BG80" s="95">
        <f t="shared" si="37"/>
        <v>51.6</v>
      </c>
      <c r="BH80" s="132">
        <v>178</v>
      </c>
      <c r="BI80" s="45">
        <v>139</v>
      </c>
      <c r="BJ80" s="45">
        <v>39</v>
      </c>
      <c r="BK80" s="98">
        <f t="shared" si="38"/>
        <v>21.9</v>
      </c>
      <c r="BL80" s="27"/>
    </row>
    <row r="81" spans="2:64" s="4" customFormat="1" x14ac:dyDescent="0.3">
      <c r="B81" s="152"/>
      <c r="C81" s="36" t="s">
        <v>88</v>
      </c>
      <c r="D81" s="44">
        <f t="shared" si="21"/>
        <v>3434</v>
      </c>
      <c r="E81" s="44">
        <f t="shared" si="22"/>
        <v>1498</v>
      </c>
      <c r="F81" s="44">
        <f t="shared" si="23"/>
        <v>1936</v>
      </c>
      <c r="G81" s="46">
        <f t="shared" si="24"/>
        <v>56.4</v>
      </c>
      <c r="H81" s="132">
        <v>2322</v>
      </c>
      <c r="I81" s="45">
        <v>975</v>
      </c>
      <c r="J81" s="45">
        <v>1347</v>
      </c>
      <c r="K81" s="91">
        <f t="shared" si="25"/>
        <v>58</v>
      </c>
      <c r="L81" s="135">
        <v>322</v>
      </c>
      <c r="M81" s="47">
        <v>198</v>
      </c>
      <c r="N81" s="47">
        <v>124</v>
      </c>
      <c r="O81" s="91">
        <f t="shared" si="26"/>
        <v>38.5</v>
      </c>
      <c r="P81" s="132">
        <v>33</v>
      </c>
      <c r="Q81" s="45">
        <v>18</v>
      </c>
      <c r="R81" s="45">
        <v>15</v>
      </c>
      <c r="S81" s="91">
        <f t="shared" si="27"/>
        <v>45.5</v>
      </c>
      <c r="T81" s="132">
        <v>57</v>
      </c>
      <c r="U81" s="45">
        <v>24</v>
      </c>
      <c r="V81" s="45">
        <v>33</v>
      </c>
      <c r="W81" s="101">
        <f t="shared" si="28"/>
        <v>57.9</v>
      </c>
      <c r="X81" s="132">
        <v>0</v>
      </c>
      <c r="Y81" s="45">
        <v>0</v>
      </c>
      <c r="Z81" s="45">
        <v>0</v>
      </c>
      <c r="AA81" s="101">
        <f t="shared" si="29"/>
        <v>0</v>
      </c>
      <c r="AB81" s="132">
        <v>22</v>
      </c>
      <c r="AC81" s="45">
        <v>15</v>
      </c>
      <c r="AD81" s="45">
        <v>7</v>
      </c>
      <c r="AE81" s="101">
        <f t="shared" si="30"/>
        <v>31.8</v>
      </c>
      <c r="AF81" s="132">
        <v>27</v>
      </c>
      <c r="AG81" s="45">
        <v>15</v>
      </c>
      <c r="AH81" s="45">
        <v>12</v>
      </c>
      <c r="AI81" s="101">
        <f t="shared" si="31"/>
        <v>44.4</v>
      </c>
      <c r="AJ81" s="132">
        <v>183</v>
      </c>
      <c r="AK81" s="45">
        <v>126</v>
      </c>
      <c r="AL81" s="45">
        <v>57</v>
      </c>
      <c r="AM81" s="91">
        <f t="shared" si="32"/>
        <v>31.1</v>
      </c>
      <c r="AN81" s="132">
        <v>555</v>
      </c>
      <c r="AO81" s="45">
        <v>187</v>
      </c>
      <c r="AP81" s="45">
        <v>368</v>
      </c>
      <c r="AQ81" s="91">
        <f t="shared" si="33"/>
        <v>66.3</v>
      </c>
      <c r="AR81" s="132">
        <v>555</v>
      </c>
      <c r="AS81" s="45">
        <v>187</v>
      </c>
      <c r="AT81" s="45">
        <v>368</v>
      </c>
      <c r="AU81" s="91">
        <f t="shared" si="34"/>
        <v>66.3</v>
      </c>
      <c r="AV81" s="132">
        <v>0</v>
      </c>
      <c r="AW81" s="45">
        <v>0</v>
      </c>
      <c r="AX81" s="45">
        <v>0</v>
      </c>
      <c r="AY81" s="95">
        <f t="shared" si="35"/>
        <v>0</v>
      </c>
      <c r="AZ81" s="132">
        <v>235</v>
      </c>
      <c r="BA81" s="45">
        <v>138</v>
      </c>
      <c r="BB81" s="45">
        <v>97</v>
      </c>
      <c r="BC81" s="95">
        <f t="shared" si="36"/>
        <v>41.3</v>
      </c>
      <c r="BD81" s="132">
        <v>126</v>
      </c>
      <c r="BE81" s="45">
        <v>48</v>
      </c>
      <c r="BF81" s="45">
        <v>78</v>
      </c>
      <c r="BG81" s="95">
        <f t="shared" si="37"/>
        <v>61.9</v>
      </c>
      <c r="BH81" s="132">
        <v>109</v>
      </c>
      <c r="BI81" s="45">
        <v>90</v>
      </c>
      <c r="BJ81" s="45">
        <v>19</v>
      </c>
      <c r="BK81" s="98">
        <f t="shared" si="38"/>
        <v>17.399999999999999</v>
      </c>
      <c r="BL81" s="27"/>
    </row>
    <row r="82" spans="2:64" s="4" customFormat="1" x14ac:dyDescent="0.3">
      <c r="B82" s="152"/>
      <c r="C82" s="38" t="s">
        <v>95</v>
      </c>
      <c r="D82" s="44">
        <f t="shared" si="21"/>
        <v>529</v>
      </c>
      <c r="E82" s="44">
        <f t="shared" si="22"/>
        <v>238</v>
      </c>
      <c r="F82" s="44">
        <f t="shared" si="23"/>
        <v>291</v>
      </c>
      <c r="G82" s="46">
        <f t="shared" si="24"/>
        <v>55</v>
      </c>
      <c r="H82" s="132">
        <v>347</v>
      </c>
      <c r="I82" s="45">
        <v>155</v>
      </c>
      <c r="J82" s="45">
        <v>192</v>
      </c>
      <c r="K82" s="91">
        <f t="shared" si="25"/>
        <v>55.3</v>
      </c>
      <c r="L82" s="135">
        <v>76</v>
      </c>
      <c r="M82" s="47">
        <v>30</v>
      </c>
      <c r="N82" s="47">
        <v>46</v>
      </c>
      <c r="O82" s="91">
        <f t="shared" si="26"/>
        <v>60.5</v>
      </c>
      <c r="P82" s="132">
        <v>26</v>
      </c>
      <c r="Q82" s="45">
        <v>14</v>
      </c>
      <c r="R82" s="45">
        <v>12</v>
      </c>
      <c r="S82" s="91">
        <f t="shared" si="27"/>
        <v>46.2</v>
      </c>
      <c r="T82" s="132">
        <v>0</v>
      </c>
      <c r="U82" s="45">
        <v>0</v>
      </c>
      <c r="V82" s="45">
        <v>0</v>
      </c>
      <c r="W82" s="101">
        <f t="shared" si="28"/>
        <v>0</v>
      </c>
      <c r="X82" s="132">
        <v>50</v>
      </c>
      <c r="Y82" s="45">
        <v>16</v>
      </c>
      <c r="Z82" s="45">
        <v>34</v>
      </c>
      <c r="AA82" s="101">
        <f t="shared" si="29"/>
        <v>68</v>
      </c>
      <c r="AB82" s="132">
        <v>0</v>
      </c>
      <c r="AC82" s="45">
        <v>0</v>
      </c>
      <c r="AD82" s="45">
        <v>0</v>
      </c>
      <c r="AE82" s="101">
        <f t="shared" si="30"/>
        <v>0</v>
      </c>
      <c r="AF82" s="132">
        <v>0</v>
      </c>
      <c r="AG82" s="45">
        <v>0</v>
      </c>
      <c r="AH82" s="45">
        <v>0</v>
      </c>
      <c r="AI82" s="101">
        <f t="shared" si="31"/>
        <v>0</v>
      </c>
      <c r="AJ82" s="132">
        <v>0</v>
      </c>
      <c r="AK82" s="45">
        <v>0</v>
      </c>
      <c r="AL82" s="45">
        <v>0</v>
      </c>
      <c r="AM82" s="93">
        <f t="shared" si="32"/>
        <v>0</v>
      </c>
      <c r="AN82" s="132">
        <v>50</v>
      </c>
      <c r="AO82" s="45">
        <v>33</v>
      </c>
      <c r="AP82" s="45">
        <v>17</v>
      </c>
      <c r="AQ82" s="93">
        <f t="shared" si="33"/>
        <v>34</v>
      </c>
      <c r="AR82" s="132">
        <v>50</v>
      </c>
      <c r="AS82" s="45">
        <v>33</v>
      </c>
      <c r="AT82" s="45">
        <v>17</v>
      </c>
      <c r="AU82" s="93">
        <f t="shared" si="34"/>
        <v>34</v>
      </c>
      <c r="AV82" s="132">
        <v>0</v>
      </c>
      <c r="AW82" s="45">
        <v>0</v>
      </c>
      <c r="AX82" s="45">
        <v>0</v>
      </c>
      <c r="AY82" s="95">
        <f t="shared" si="35"/>
        <v>0</v>
      </c>
      <c r="AZ82" s="132">
        <v>56</v>
      </c>
      <c r="BA82" s="45">
        <v>20</v>
      </c>
      <c r="BB82" s="45">
        <v>36</v>
      </c>
      <c r="BC82" s="95">
        <f t="shared" si="36"/>
        <v>64.3</v>
      </c>
      <c r="BD82" s="132">
        <v>56</v>
      </c>
      <c r="BE82" s="45">
        <v>20</v>
      </c>
      <c r="BF82" s="45">
        <v>36</v>
      </c>
      <c r="BG82" s="95">
        <f t="shared" si="37"/>
        <v>64.3</v>
      </c>
      <c r="BH82" s="132">
        <v>0</v>
      </c>
      <c r="BI82" s="45">
        <v>0</v>
      </c>
      <c r="BJ82" s="45">
        <v>0</v>
      </c>
      <c r="BK82" s="98">
        <f t="shared" si="38"/>
        <v>0</v>
      </c>
      <c r="BL82" s="27"/>
    </row>
    <row r="83" spans="2:64" s="4" customFormat="1" x14ac:dyDescent="0.3">
      <c r="B83" s="152"/>
      <c r="C83" s="36" t="s">
        <v>77</v>
      </c>
      <c r="D83" s="44">
        <f t="shared" si="21"/>
        <v>32996</v>
      </c>
      <c r="E83" s="44">
        <f t="shared" si="22"/>
        <v>13202</v>
      </c>
      <c r="F83" s="44">
        <f t="shared" si="23"/>
        <v>19794</v>
      </c>
      <c r="G83" s="46">
        <f t="shared" si="24"/>
        <v>60</v>
      </c>
      <c r="H83" s="132">
        <v>25968</v>
      </c>
      <c r="I83" s="45">
        <v>9853</v>
      </c>
      <c r="J83" s="45">
        <v>16115</v>
      </c>
      <c r="K83" s="91">
        <f t="shared" si="25"/>
        <v>62.1</v>
      </c>
      <c r="L83" s="135">
        <v>1088</v>
      </c>
      <c r="M83" s="47">
        <v>557</v>
      </c>
      <c r="N83" s="47">
        <v>531</v>
      </c>
      <c r="O83" s="91">
        <f t="shared" si="26"/>
        <v>48.8</v>
      </c>
      <c r="P83" s="132">
        <v>128</v>
      </c>
      <c r="Q83" s="45">
        <v>66</v>
      </c>
      <c r="R83" s="45">
        <v>62</v>
      </c>
      <c r="S83" s="91">
        <f t="shared" si="27"/>
        <v>48.4</v>
      </c>
      <c r="T83" s="132">
        <v>465</v>
      </c>
      <c r="U83" s="45">
        <v>238</v>
      </c>
      <c r="V83" s="45">
        <v>227</v>
      </c>
      <c r="W83" s="101">
        <f t="shared" si="28"/>
        <v>48.8</v>
      </c>
      <c r="X83" s="132">
        <v>162</v>
      </c>
      <c r="Y83" s="45">
        <v>69</v>
      </c>
      <c r="Z83" s="45">
        <v>93</v>
      </c>
      <c r="AA83" s="101">
        <f t="shared" si="29"/>
        <v>57.4</v>
      </c>
      <c r="AB83" s="132">
        <v>37</v>
      </c>
      <c r="AC83" s="45">
        <v>19</v>
      </c>
      <c r="AD83" s="45">
        <v>18</v>
      </c>
      <c r="AE83" s="101">
        <f t="shared" si="30"/>
        <v>48.6</v>
      </c>
      <c r="AF83" s="132">
        <v>170</v>
      </c>
      <c r="AG83" s="45">
        <v>79</v>
      </c>
      <c r="AH83" s="45">
        <v>91</v>
      </c>
      <c r="AI83" s="101">
        <f t="shared" si="31"/>
        <v>53.5</v>
      </c>
      <c r="AJ83" s="132">
        <v>126</v>
      </c>
      <c r="AK83" s="45">
        <v>86</v>
      </c>
      <c r="AL83" s="45">
        <v>40</v>
      </c>
      <c r="AM83" s="91">
        <f t="shared" si="32"/>
        <v>31.7</v>
      </c>
      <c r="AN83" s="132">
        <v>5050</v>
      </c>
      <c r="AO83" s="45">
        <v>2409</v>
      </c>
      <c r="AP83" s="45">
        <v>2641</v>
      </c>
      <c r="AQ83" s="91">
        <f t="shared" si="33"/>
        <v>52.3</v>
      </c>
      <c r="AR83" s="132">
        <v>4958</v>
      </c>
      <c r="AS83" s="45">
        <v>2361</v>
      </c>
      <c r="AT83" s="45">
        <v>2597</v>
      </c>
      <c r="AU83" s="91">
        <f t="shared" si="34"/>
        <v>52.4</v>
      </c>
      <c r="AV83" s="132">
        <v>92</v>
      </c>
      <c r="AW83" s="45">
        <v>48</v>
      </c>
      <c r="AX83" s="45">
        <v>44</v>
      </c>
      <c r="AY83" s="95">
        <f t="shared" si="35"/>
        <v>47.8</v>
      </c>
      <c r="AZ83" s="132">
        <v>890</v>
      </c>
      <c r="BA83" s="45">
        <v>383</v>
      </c>
      <c r="BB83" s="45">
        <v>507</v>
      </c>
      <c r="BC83" s="95">
        <f t="shared" si="36"/>
        <v>57</v>
      </c>
      <c r="BD83" s="132">
        <v>738</v>
      </c>
      <c r="BE83" s="45">
        <v>287</v>
      </c>
      <c r="BF83" s="45">
        <v>451</v>
      </c>
      <c r="BG83" s="95">
        <f t="shared" si="37"/>
        <v>61.1</v>
      </c>
      <c r="BH83" s="132">
        <v>152</v>
      </c>
      <c r="BI83" s="45">
        <v>96</v>
      </c>
      <c r="BJ83" s="45">
        <v>56</v>
      </c>
      <c r="BK83" s="98">
        <f t="shared" si="38"/>
        <v>36.799999999999997</v>
      </c>
      <c r="BL83" s="27"/>
    </row>
    <row r="84" spans="2:64" x14ac:dyDescent="0.3">
      <c r="B84" s="152"/>
      <c r="C84" s="36" t="s">
        <v>78</v>
      </c>
      <c r="D84" s="44">
        <f t="shared" si="21"/>
        <v>4579</v>
      </c>
      <c r="E84" s="44">
        <f t="shared" si="22"/>
        <v>2506</v>
      </c>
      <c r="F84" s="44">
        <f t="shared" si="23"/>
        <v>2073</v>
      </c>
      <c r="G84" s="46">
        <f t="shared" si="24"/>
        <v>45.3</v>
      </c>
      <c r="H84" s="132">
        <v>3284</v>
      </c>
      <c r="I84" s="45">
        <v>1752</v>
      </c>
      <c r="J84" s="45">
        <v>1532</v>
      </c>
      <c r="K84" s="91">
        <f t="shared" si="25"/>
        <v>46.7</v>
      </c>
      <c r="L84" s="135">
        <v>222</v>
      </c>
      <c r="M84" s="47">
        <v>133</v>
      </c>
      <c r="N84" s="47">
        <v>89</v>
      </c>
      <c r="O84" s="91">
        <f t="shared" si="26"/>
        <v>40.1</v>
      </c>
      <c r="P84" s="132">
        <v>28</v>
      </c>
      <c r="Q84" s="45">
        <v>20</v>
      </c>
      <c r="R84" s="45">
        <v>8</v>
      </c>
      <c r="S84" s="91">
        <f t="shared" si="27"/>
        <v>28.6</v>
      </c>
      <c r="T84" s="132">
        <v>43</v>
      </c>
      <c r="U84" s="45">
        <v>21</v>
      </c>
      <c r="V84" s="45">
        <v>22</v>
      </c>
      <c r="W84" s="101">
        <f t="shared" si="28"/>
        <v>51.2</v>
      </c>
      <c r="X84" s="132">
        <v>0</v>
      </c>
      <c r="Y84" s="45">
        <v>0</v>
      </c>
      <c r="Z84" s="45">
        <v>0</v>
      </c>
      <c r="AA84" s="101">
        <f t="shared" si="29"/>
        <v>0</v>
      </c>
      <c r="AB84" s="132">
        <v>28</v>
      </c>
      <c r="AC84" s="45">
        <v>20</v>
      </c>
      <c r="AD84" s="45">
        <v>8</v>
      </c>
      <c r="AE84" s="101">
        <f t="shared" si="30"/>
        <v>28.6</v>
      </c>
      <c r="AF84" s="132">
        <v>28</v>
      </c>
      <c r="AG84" s="45">
        <v>8</v>
      </c>
      <c r="AH84" s="45">
        <v>20</v>
      </c>
      <c r="AI84" s="101">
        <f t="shared" si="31"/>
        <v>71.400000000000006</v>
      </c>
      <c r="AJ84" s="132">
        <v>95</v>
      </c>
      <c r="AK84" s="45">
        <v>64</v>
      </c>
      <c r="AL84" s="45">
        <v>31</v>
      </c>
      <c r="AM84" s="91">
        <f t="shared" si="32"/>
        <v>32.6</v>
      </c>
      <c r="AN84" s="132">
        <v>1031</v>
      </c>
      <c r="AO84" s="45">
        <v>588</v>
      </c>
      <c r="AP84" s="45">
        <v>443</v>
      </c>
      <c r="AQ84" s="91">
        <f t="shared" si="33"/>
        <v>43</v>
      </c>
      <c r="AR84" s="132">
        <v>987</v>
      </c>
      <c r="AS84" s="45">
        <v>565</v>
      </c>
      <c r="AT84" s="45">
        <v>422</v>
      </c>
      <c r="AU84" s="91">
        <f t="shared" si="34"/>
        <v>42.8</v>
      </c>
      <c r="AV84" s="132">
        <v>44</v>
      </c>
      <c r="AW84" s="45">
        <v>23</v>
      </c>
      <c r="AX84" s="45">
        <v>21</v>
      </c>
      <c r="AY84" s="95">
        <f t="shared" si="35"/>
        <v>47.7</v>
      </c>
      <c r="AZ84" s="132">
        <v>42</v>
      </c>
      <c r="BA84" s="45">
        <v>33</v>
      </c>
      <c r="BB84" s="45">
        <v>9</v>
      </c>
      <c r="BC84" s="95">
        <f t="shared" si="36"/>
        <v>21.4</v>
      </c>
      <c r="BD84" s="132">
        <v>0</v>
      </c>
      <c r="BE84" s="45">
        <v>0</v>
      </c>
      <c r="BF84" s="45">
        <v>0</v>
      </c>
      <c r="BG84" s="95">
        <f t="shared" si="37"/>
        <v>0</v>
      </c>
      <c r="BH84" s="132">
        <v>42</v>
      </c>
      <c r="BI84" s="45">
        <v>33</v>
      </c>
      <c r="BJ84" s="45">
        <v>9</v>
      </c>
      <c r="BK84" s="98">
        <f t="shared" si="38"/>
        <v>21.4</v>
      </c>
      <c r="BL84" s="27"/>
    </row>
    <row r="85" spans="2:64" x14ac:dyDescent="0.3">
      <c r="B85" s="152"/>
      <c r="C85" s="36" t="s">
        <v>79</v>
      </c>
      <c r="D85" s="44">
        <f t="shared" si="21"/>
        <v>4011</v>
      </c>
      <c r="E85" s="44">
        <f t="shared" si="22"/>
        <v>2193</v>
      </c>
      <c r="F85" s="44">
        <f t="shared" si="23"/>
        <v>1818</v>
      </c>
      <c r="G85" s="46">
        <f t="shared" si="24"/>
        <v>45.3</v>
      </c>
      <c r="H85" s="132">
        <v>2228</v>
      </c>
      <c r="I85" s="45">
        <v>1197</v>
      </c>
      <c r="J85" s="45">
        <v>1031</v>
      </c>
      <c r="K85" s="91">
        <f t="shared" si="25"/>
        <v>46.3</v>
      </c>
      <c r="L85" s="135">
        <v>272</v>
      </c>
      <c r="M85" s="47">
        <v>147</v>
      </c>
      <c r="N85" s="47">
        <v>125</v>
      </c>
      <c r="O85" s="91">
        <f t="shared" si="26"/>
        <v>46</v>
      </c>
      <c r="P85" s="132">
        <v>30</v>
      </c>
      <c r="Q85" s="45">
        <v>23</v>
      </c>
      <c r="R85" s="45">
        <v>7</v>
      </c>
      <c r="S85" s="91">
        <f t="shared" si="27"/>
        <v>23.3</v>
      </c>
      <c r="T85" s="132">
        <v>55</v>
      </c>
      <c r="U85" s="45">
        <v>27</v>
      </c>
      <c r="V85" s="45">
        <v>28</v>
      </c>
      <c r="W85" s="101">
        <f t="shared" si="28"/>
        <v>50.9</v>
      </c>
      <c r="X85" s="132">
        <v>0</v>
      </c>
      <c r="Y85" s="45">
        <v>0</v>
      </c>
      <c r="Z85" s="45">
        <v>0</v>
      </c>
      <c r="AA85" s="101">
        <f t="shared" si="29"/>
        <v>0</v>
      </c>
      <c r="AB85" s="132">
        <v>29</v>
      </c>
      <c r="AC85" s="45">
        <v>23</v>
      </c>
      <c r="AD85" s="45">
        <v>6</v>
      </c>
      <c r="AE85" s="101">
        <f t="shared" si="30"/>
        <v>20.7</v>
      </c>
      <c r="AF85" s="132">
        <v>33</v>
      </c>
      <c r="AG85" s="45">
        <v>15</v>
      </c>
      <c r="AH85" s="45">
        <v>18</v>
      </c>
      <c r="AI85" s="101">
        <f t="shared" si="31"/>
        <v>54.5</v>
      </c>
      <c r="AJ85" s="132">
        <v>125</v>
      </c>
      <c r="AK85" s="45">
        <v>59</v>
      </c>
      <c r="AL85" s="45">
        <v>66</v>
      </c>
      <c r="AM85" s="91">
        <f t="shared" si="32"/>
        <v>52.8</v>
      </c>
      <c r="AN85" s="132">
        <v>1153</v>
      </c>
      <c r="AO85" s="45">
        <v>654</v>
      </c>
      <c r="AP85" s="45">
        <v>499</v>
      </c>
      <c r="AQ85" s="91">
        <f t="shared" si="33"/>
        <v>43.3</v>
      </c>
      <c r="AR85" s="132">
        <v>1135</v>
      </c>
      <c r="AS85" s="45">
        <v>641</v>
      </c>
      <c r="AT85" s="45">
        <v>494</v>
      </c>
      <c r="AU85" s="91">
        <f t="shared" si="34"/>
        <v>43.5</v>
      </c>
      <c r="AV85" s="132">
        <v>18</v>
      </c>
      <c r="AW85" s="45">
        <v>13</v>
      </c>
      <c r="AX85" s="45">
        <v>5</v>
      </c>
      <c r="AY85" s="95">
        <f t="shared" si="35"/>
        <v>27.8</v>
      </c>
      <c r="AZ85" s="132">
        <v>358</v>
      </c>
      <c r="BA85" s="45">
        <v>195</v>
      </c>
      <c r="BB85" s="45">
        <v>163</v>
      </c>
      <c r="BC85" s="95">
        <f t="shared" si="36"/>
        <v>45.5</v>
      </c>
      <c r="BD85" s="132">
        <v>358</v>
      </c>
      <c r="BE85" s="45">
        <v>195</v>
      </c>
      <c r="BF85" s="45">
        <v>163</v>
      </c>
      <c r="BG85" s="95">
        <f t="shared" si="37"/>
        <v>45.5</v>
      </c>
      <c r="BH85" s="132">
        <v>0</v>
      </c>
      <c r="BI85" s="45">
        <v>0</v>
      </c>
      <c r="BJ85" s="45">
        <v>0</v>
      </c>
      <c r="BK85" s="98">
        <f t="shared" si="38"/>
        <v>0</v>
      </c>
      <c r="BL85" s="27"/>
    </row>
    <row r="86" spans="2:64" s="4" customFormat="1" x14ac:dyDescent="0.3">
      <c r="B86" s="152"/>
      <c r="C86" s="36" t="s">
        <v>100</v>
      </c>
      <c r="D86" s="44">
        <f t="shared" si="21"/>
        <v>5458</v>
      </c>
      <c r="E86" s="44">
        <f t="shared" si="22"/>
        <v>3134</v>
      </c>
      <c r="F86" s="44">
        <f t="shared" si="23"/>
        <v>2324</v>
      </c>
      <c r="G86" s="46">
        <f t="shared" si="24"/>
        <v>42.6</v>
      </c>
      <c r="H86" s="132">
        <v>3609</v>
      </c>
      <c r="I86" s="45">
        <v>2078</v>
      </c>
      <c r="J86" s="45">
        <v>1531</v>
      </c>
      <c r="K86" s="91">
        <f t="shared" si="25"/>
        <v>42.4</v>
      </c>
      <c r="L86" s="135">
        <v>312</v>
      </c>
      <c r="M86" s="47">
        <v>181</v>
      </c>
      <c r="N86" s="47">
        <v>131</v>
      </c>
      <c r="O86" s="91">
        <f t="shared" si="26"/>
        <v>42</v>
      </c>
      <c r="P86" s="132">
        <v>31</v>
      </c>
      <c r="Q86" s="45">
        <v>23</v>
      </c>
      <c r="R86" s="45">
        <v>8</v>
      </c>
      <c r="S86" s="91">
        <f t="shared" si="27"/>
        <v>25.8</v>
      </c>
      <c r="T86" s="132">
        <v>48</v>
      </c>
      <c r="U86" s="45">
        <v>26</v>
      </c>
      <c r="V86" s="45">
        <v>22</v>
      </c>
      <c r="W86" s="101">
        <f t="shared" si="28"/>
        <v>45.8</v>
      </c>
      <c r="X86" s="132">
        <v>0</v>
      </c>
      <c r="Y86" s="45">
        <v>0</v>
      </c>
      <c r="Z86" s="45">
        <v>0</v>
      </c>
      <c r="AA86" s="101">
        <f t="shared" si="29"/>
        <v>0</v>
      </c>
      <c r="AB86" s="132">
        <v>26</v>
      </c>
      <c r="AC86" s="45">
        <v>22</v>
      </c>
      <c r="AD86" s="45">
        <v>4</v>
      </c>
      <c r="AE86" s="101">
        <f t="shared" si="30"/>
        <v>15.4</v>
      </c>
      <c r="AF86" s="132">
        <v>68</v>
      </c>
      <c r="AG86" s="45">
        <v>18</v>
      </c>
      <c r="AH86" s="45">
        <v>50</v>
      </c>
      <c r="AI86" s="101">
        <f t="shared" si="31"/>
        <v>73.5</v>
      </c>
      <c r="AJ86" s="132">
        <v>139</v>
      </c>
      <c r="AK86" s="45">
        <v>92</v>
      </c>
      <c r="AL86" s="45">
        <v>47</v>
      </c>
      <c r="AM86" s="91">
        <f t="shared" si="32"/>
        <v>33.799999999999997</v>
      </c>
      <c r="AN86" s="132">
        <v>1067</v>
      </c>
      <c r="AO86" s="45">
        <v>602</v>
      </c>
      <c r="AP86" s="45">
        <v>465</v>
      </c>
      <c r="AQ86" s="91">
        <f t="shared" si="33"/>
        <v>43.6</v>
      </c>
      <c r="AR86" s="132">
        <v>1041</v>
      </c>
      <c r="AS86" s="45">
        <v>588</v>
      </c>
      <c r="AT86" s="45">
        <v>453</v>
      </c>
      <c r="AU86" s="91">
        <f t="shared" si="34"/>
        <v>43.5</v>
      </c>
      <c r="AV86" s="132">
        <v>26</v>
      </c>
      <c r="AW86" s="45">
        <v>14</v>
      </c>
      <c r="AX86" s="45">
        <v>12</v>
      </c>
      <c r="AY86" s="95">
        <f t="shared" si="35"/>
        <v>46.2</v>
      </c>
      <c r="AZ86" s="132">
        <v>470</v>
      </c>
      <c r="BA86" s="45">
        <v>273</v>
      </c>
      <c r="BB86" s="45">
        <v>197</v>
      </c>
      <c r="BC86" s="95">
        <f t="shared" si="36"/>
        <v>41.9</v>
      </c>
      <c r="BD86" s="132">
        <v>309</v>
      </c>
      <c r="BE86" s="45">
        <v>161</v>
      </c>
      <c r="BF86" s="45">
        <v>148</v>
      </c>
      <c r="BG86" s="95">
        <f t="shared" si="37"/>
        <v>47.9</v>
      </c>
      <c r="BH86" s="132">
        <v>161</v>
      </c>
      <c r="BI86" s="45">
        <v>112</v>
      </c>
      <c r="BJ86" s="45">
        <v>49</v>
      </c>
      <c r="BK86" s="98">
        <f t="shared" si="38"/>
        <v>30.4</v>
      </c>
      <c r="BL86" s="27"/>
    </row>
    <row r="87" spans="2:64" s="4" customFormat="1" x14ac:dyDescent="0.3">
      <c r="B87" s="152"/>
      <c r="C87" s="36" t="s">
        <v>81</v>
      </c>
      <c r="D87" s="44">
        <f t="shared" si="21"/>
        <v>5612</v>
      </c>
      <c r="E87" s="44">
        <f t="shared" si="22"/>
        <v>3386</v>
      </c>
      <c r="F87" s="44">
        <f t="shared" si="23"/>
        <v>2226</v>
      </c>
      <c r="G87" s="46">
        <f t="shared" si="24"/>
        <v>39.700000000000003</v>
      </c>
      <c r="H87" s="132">
        <v>3903</v>
      </c>
      <c r="I87" s="45">
        <v>2330</v>
      </c>
      <c r="J87" s="45">
        <v>1573</v>
      </c>
      <c r="K87" s="91">
        <f t="shared" si="25"/>
        <v>40.299999999999997</v>
      </c>
      <c r="L87" s="135">
        <v>350</v>
      </c>
      <c r="M87" s="47">
        <v>228</v>
      </c>
      <c r="N87" s="47">
        <v>122</v>
      </c>
      <c r="O87" s="91">
        <f t="shared" si="26"/>
        <v>34.9</v>
      </c>
      <c r="P87" s="132">
        <v>28</v>
      </c>
      <c r="Q87" s="45">
        <v>23</v>
      </c>
      <c r="R87" s="45">
        <v>5</v>
      </c>
      <c r="S87" s="91">
        <f t="shared" si="27"/>
        <v>17.899999999999999</v>
      </c>
      <c r="T87" s="132">
        <v>51</v>
      </c>
      <c r="U87" s="45">
        <v>21</v>
      </c>
      <c r="V87" s="45">
        <v>30</v>
      </c>
      <c r="W87" s="101">
        <f t="shared" si="28"/>
        <v>58.8</v>
      </c>
      <c r="X87" s="132">
        <v>0</v>
      </c>
      <c r="Y87" s="45">
        <v>0</v>
      </c>
      <c r="Z87" s="45">
        <v>0</v>
      </c>
      <c r="AA87" s="101">
        <f t="shared" si="29"/>
        <v>0</v>
      </c>
      <c r="AB87" s="132">
        <v>25</v>
      </c>
      <c r="AC87" s="45">
        <v>17</v>
      </c>
      <c r="AD87" s="45">
        <v>8</v>
      </c>
      <c r="AE87" s="101">
        <f t="shared" si="30"/>
        <v>32</v>
      </c>
      <c r="AF87" s="132">
        <v>47</v>
      </c>
      <c r="AG87" s="45">
        <v>20</v>
      </c>
      <c r="AH87" s="45">
        <v>27</v>
      </c>
      <c r="AI87" s="101">
        <f t="shared" si="31"/>
        <v>57.4</v>
      </c>
      <c r="AJ87" s="132">
        <v>199</v>
      </c>
      <c r="AK87" s="45">
        <v>147</v>
      </c>
      <c r="AL87" s="45">
        <v>52</v>
      </c>
      <c r="AM87" s="91">
        <f t="shared" si="32"/>
        <v>26.1</v>
      </c>
      <c r="AN87" s="132">
        <v>1182</v>
      </c>
      <c r="AO87" s="45">
        <v>687</v>
      </c>
      <c r="AP87" s="45">
        <v>495</v>
      </c>
      <c r="AQ87" s="91">
        <f t="shared" si="33"/>
        <v>41.9</v>
      </c>
      <c r="AR87" s="132">
        <v>1126</v>
      </c>
      <c r="AS87" s="45">
        <v>660</v>
      </c>
      <c r="AT87" s="45">
        <v>466</v>
      </c>
      <c r="AU87" s="91">
        <f t="shared" si="34"/>
        <v>41.4</v>
      </c>
      <c r="AV87" s="132">
        <v>56</v>
      </c>
      <c r="AW87" s="45">
        <v>27</v>
      </c>
      <c r="AX87" s="45">
        <v>29</v>
      </c>
      <c r="AY87" s="95">
        <f t="shared" si="35"/>
        <v>51.8</v>
      </c>
      <c r="AZ87" s="132">
        <v>177</v>
      </c>
      <c r="BA87" s="45">
        <v>141</v>
      </c>
      <c r="BB87" s="45">
        <v>36</v>
      </c>
      <c r="BC87" s="95">
        <f t="shared" si="36"/>
        <v>20.3</v>
      </c>
      <c r="BD87" s="132">
        <v>0</v>
      </c>
      <c r="BE87" s="45">
        <v>0</v>
      </c>
      <c r="BF87" s="45">
        <v>0</v>
      </c>
      <c r="BG87" s="95">
        <f t="shared" si="37"/>
        <v>0</v>
      </c>
      <c r="BH87" s="132">
        <v>177</v>
      </c>
      <c r="BI87" s="45">
        <v>141</v>
      </c>
      <c r="BJ87" s="45">
        <v>36</v>
      </c>
      <c r="BK87" s="98">
        <f t="shared" si="38"/>
        <v>20.3</v>
      </c>
      <c r="BL87" s="27"/>
    </row>
    <row r="88" spans="2:64" s="4" customFormat="1" x14ac:dyDescent="0.3">
      <c r="B88" s="152"/>
      <c r="C88" s="36" t="s">
        <v>101</v>
      </c>
      <c r="D88" s="44">
        <f t="shared" si="21"/>
        <v>5721</v>
      </c>
      <c r="E88" s="44">
        <f t="shared" si="22"/>
        <v>3326</v>
      </c>
      <c r="F88" s="44">
        <f t="shared" si="23"/>
        <v>2395</v>
      </c>
      <c r="G88" s="46">
        <f t="shared" si="24"/>
        <v>41.9</v>
      </c>
      <c r="H88" s="132">
        <v>3232</v>
      </c>
      <c r="I88" s="45">
        <v>1916</v>
      </c>
      <c r="J88" s="45">
        <v>1316</v>
      </c>
      <c r="K88" s="91">
        <f t="shared" si="25"/>
        <v>40.700000000000003</v>
      </c>
      <c r="L88" s="135">
        <v>330</v>
      </c>
      <c r="M88" s="47">
        <v>183</v>
      </c>
      <c r="N88" s="47">
        <v>147</v>
      </c>
      <c r="O88" s="91">
        <f t="shared" si="26"/>
        <v>44.5</v>
      </c>
      <c r="P88" s="132">
        <v>32</v>
      </c>
      <c r="Q88" s="45">
        <v>22</v>
      </c>
      <c r="R88" s="45">
        <v>10</v>
      </c>
      <c r="S88" s="91">
        <f t="shared" si="27"/>
        <v>31.3</v>
      </c>
      <c r="T88" s="132">
        <v>42</v>
      </c>
      <c r="U88" s="45">
        <v>16</v>
      </c>
      <c r="V88" s="45">
        <v>26</v>
      </c>
      <c r="W88" s="101">
        <f t="shared" si="28"/>
        <v>61.9</v>
      </c>
      <c r="X88" s="132">
        <v>0</v>
      </c>
      <c r="Y88" s="45">
        <v>0</v>
      </c>
      <c r="Z88" s="45">
        <v>0</v>
      </c>
      <c r="AA88" s="101">
        <f t="shared" si="29"/>
        <v>0</v>
      </c>
      <c r="AB88" s="132">
        <v>21</v>
      </c>
      <c r="AC88" s="45">
        <v>15</v>
      </c>
      <c r="AD88" s="45">
        <v>6</v>
      </c>
      <c r="AE88" s="101">
        <f t="shared" si="30"/>
        <v>28.6</v>
      </c>
      <c r="AF88" s="132">
        <v>52</v>
      </c>
      <c r="AG88" s="45">
        <v>36</v>
      </c>
      <c r="AH88" s="45">
        <v>16</v>
      </c>
      <c r="AI88" s="101">
        <f t="shared" si="31"/>
        <v>30.8</v>
      </c>
      <c r="AJ88" s="132">
        <v>183</v>
      </c>
      <c r="AK88" s="45">
        <v>94</v>
      </c>
      <c r="AL88" s="45">
        <v>89</v>
      </c>
      <c r="AM88" s="91">
        <f t="shared" si="32"/>
        <v>48.6</v>
      </c>
      <c r="AN88" s="132">
        <v>1685</v>
      </c>
      <c r="AO88" s="45">
        <v>960</v>
      </c>
      <c r="AP88" s="45">
        <v>725</v>
      </c>
      <c r="AQ88" s="91">
        <f t="shared" si="33"/>
        <v>43</v>
      </c>
      <c r="AR88" s="132">
        <v>1628</v>
      </c>
      <c r="AS88" s="45">
        <v>921</v>
      </c>
      <c r="AT88" s="45">
        <v>707</v>
      </c>
      <c r="AU88" s="91">
        <f t="shared" si="34"/>
        <v>43.4</v>
      </c>
      <c r="AV88" s="132">
        <v>57</v>
      </c>
      <c r="AW88" s="45">
        <v>39</v>
      </c>
      <c r="AX88" s="45">
        <v>18</v>
      </c>
      <c r="AY88" s="95">
        <f t="shared" si="35"/>
        <v>31.6</v>
      </c>
      <c r="AZ88" s="132">
        <v>474</v>
      </c>
      <c r="BA88" s="45">
        <v>267</v>
      </c>
      <c r="BB88" s="45">
        <v>207</v>
      </c>
      <c r="BC88" s="95">
        <f t="shared" si="36"/>
        <v>43.7</v>
      </c>
      <c r="BD88" s="132">
        <v>403</v>
      </c>
      <c r="BE88" s="45">
        <v>219</v>
      </c>
      <c r="BF88" s="45">
        <v>184</v>
      </c>
      <c r="BG88" s="95">
        <f t="shared" si="37"/>
        <v>45.7</v>
      </c>
      <c r="BH88" s="132">
        <v>71</v>
      </c>
      <c r="BI88" s="45">
        <v>48</v>
      </c>
      <c r="BJ88" s="45">
        <v>23</v>
      </c>
      <c r="BK88" s="98">
        <f t="shared" si="38"/>
        <v>32.4</v>
      </c>
      <c r="BL88" s="27"/>
    </row>
    <row r="89" spans="2:64" s="4" customFormat="1" x14ac:dyDescent="0.3">
      <c r="B89" s="152"/>
      <c r="C89" s="36" t="s">
        <v>83</v>
      </c>
      <c r="D89" s="44">
        <f t="shared" si="21"/>
        <v>7222</v>
      </c>
      <c r="E89" s="44">
        <f t="shared" si="22"/>
        <v>4245</v>
      </c>
      <c r="F89" s="44">
        <f t="shared" si="23"/>
        <v>2977</v>
      </c>
      <c r="G89" s="46">
        <f t="shared" si="24"/>
        <v>41.2</v>
      </c>
      <c r="H89" s="132">
        <v>4621</v>
      </c>
      <c r="I89" s="45">
        <v>2710</v>
      </c>
      <c r="J89" s="45">
        <v>1911</v>
      </c>
      <c r="K89" s="91">
        <f t="shared" si="25"/>
        <v>41.4</v>
      </c>
      <c r="L89" s="135">
        <v>512</v>
      </c>
      <c r="M89" s="47">
        <v>326</v>
      </c>
      <c r="N89" s="47">
        <v>186</v>
      </c>
      <c r="O89" s="91">
        <f t="shared" si="26"/>
        <v>36.299999999999997</v>
      </c>
      <c r="P89" s="132">
        <v>55</v>
      </c>
      <c r="Q89" s="45">
        <v>28</v>
      </c>
      <c r="R89" s="45">
        <v>27</v>
      </c>
      <c r="S89" s="91">
        <f t="shared" si="27"/>
        <v>49.1</v>
      </c>
      <c r="T89" s="132">
        <v>45</v>
      </c>
      <c r="U89" s="45">
        <v>23</v>
      </c>
      <c r="V89" s="45">
        <v>22</v>
      </c>
      <c r="W89" s="101">
        <f t="shared" si="28"/>
        <v>48.9</v>
      </c>
      <c r="X89" s="132">
        <v>0</v>
      </c>
      <c r="Y89" s="45">
        <v>0</v>
      </c>
      <c r="Z89" s="45">
        <v>0</v>
      </c>
      <c r="AA89" s="101">
        <f t="shared" si="29"/>
        <v>0</v>
      </c>
      <c r="AB89" s="132">
        <v>31</v>
      </c>
      <c r="AC89" s="45">
        <v>20</v>
      </c>
      <c r="AD89" s="45">
        <v>11</v>
      </c>
      <c r="AE89" s="101">
        <f t="shared" si="30"/>
        <v>35.5</v>
      </c>
      <c r="AF89" s="132">
        <v>36</v>
      </c>
      <c r="AG89" s="45">
        <v>23</v>
      </c>
      <c r="AH89" s="45">
        <v>13</v>
      </c>
      <c r="AI89" s="101">
        <f t="shared" si="31"/>
        <v>36.1</v>
      </c>
      <c r="AJ89" s="132">
        <v>345</v>
      </c>
      <c r="AK89" s="45">
        <v>232</v>
      </c>
      <c r="AL89" s="45">
        <v>113</v>
      </c>
      <c r="AM89" s="91">
        <f t="shared" si="32"/>
        <v>32.799999999999997</v>
      </c>
      <c r="AN89" s="132">
        <v>1515</v>
      </c>
      <c r="AO89" s="45">
        <v>910</v>
      </c>
      <c r="AP89" s="45">
        <v>605</v>
      </c>
      <c r="AQ89" s="91">
        <f t="shared" si="33"/>
        <v>39.9</v>
      </c>
      <c r="AR89" s="132">
        <v>1497</v>
      </c>
      <c r="AS89" s="45">
        <v>899</v>
      </c>
      <c r="AT89" s="45">
        <v>598</v>
      </c>
      <c r="AU89" s="91">
        <f t="shared" si="34"/>
        <v>39.9</v>
      </c>
      <c r="AV89" s="132">
        <v>18</v>
      </c>
      <c r="AW89" s="45">
        <v>11</v>
      </c>
      <c r="AX89" s="45">
        <v>7</v>
      </c>
      <c r="AY89" s="95">
        <f t="shared" si="35"/>
        <v>38.9</v>
      </c>
      <c r="AZ89" s="132">
        <v>574</v>
      </c>
      <c r="BA89" s="45">
        <v>299</v>
      </c>
      <c r="BB89" s="45">
        <v>275</v>
      </c>
      <c r="BC89" s="95">
        <f t="shared" si="36"/>
        <v>47.9</v>
      </c>
      <c r="BD89" s="132">
        <v>439</v>
      </c>
      <c r="BE89" s="45">
        <v>207</v>
      </c>
      <c r="BF89" s="45">
        <v>232</v>
      </c>
      <c r="BG89" s="95">
        <f t="shared" si="37"/>
        <v>52.8</v>
      </c>
      <c r="BH89" s="132">
        <v>135</v>
      </c>
      <c r="BI89" s="45">
        <v>92</v>
      </c>
      <c r="BJ89" s="45">
        <v>43</v>
      </c>
      <c r="BK89" s="98">
        <f t="shared" si="38"/>
        <v>31.9</v>
      </c>
      <c r="BL89" s="27"/>
    </row>
    <row r="90" spans="2:64" s="4" customFormat="1" x14ac:dyDescent="0.3">
      <c r="B90" s="152"/>
      <c r="C90" s="36" t="s">
        <v>84</v>
      </c>
      <c r="D90" s="44">
        <f t="shared" si="21"/>
        <v>9164</v>
      </c>
      <c r="E90" s="44">
        <f t="shared" si="22"/>
        <v>4870</v>
      </c>
      <c r="F90" s="44">
        <f t="shared" si="23"/>
        <v>4294</v>
      </c>
      <c r="G90" s="46">
        <f t="shared" si="24"/>
        <v>46.9</v>
      </c>
      <c r="H90" s="132">
        <v>6642</v>
      </c>
      <c r="I90" s="45">
        <v>3448</v>
      </c>
      <c r="J90" s="45">
        <v>3194</v>
      </c>
      <c r="K90" s="91">
        <f t="shared" si="25"/>
        <v>48.1</v>
      </c>
      <c r="L90" s="135">
        <v>348</v>
      </c>
      <c r="M90" s="47">
        <v>234</v>
      </c>
      <c r="N90" s="47">
        <v>114</v>
      </c>
      <c r="O90" s="91">
        <f t="shared" si="26"/>
        <v>32.799999999999997</v>
      </c>
      <c r="P90" s="132">
        <v>86</v>
      </c>
      <c r="Q90" s="45">
        <v>66</v>
      </c>
      <c r="R90" s="45">
        <v>20</v>
      </c>
      <c r="S90" s="91">
        <f t="shared" si="27"/>
        <v>23.3</v>
      </c>
      <c r="T90" s="132">
        <v>95</v>
      </c>
      <c r="U90" s="45">
        <v>59</v>
      </c>
      <c r="V90" s="45">
        <v>36</v>
      </c>
      <c r="W90" s="101">
        <f t="shared" si="28"/>
        <v>37.9</v>
      </c>
      <c r="X90" s="132">
        <v>0</v>
      </c>
      <c r="Y90" s="45">
        <v>0</v>
      </c>
      <c r="Z90" s="45">
        <v>0</v>
      </c>
      <c r="AA90" s="101">
        <f t="shared" si="29"/>
        <v>0</v>
      </c>
      <c r="AB90" s="132">
        <v>32</v>
      </c>
      <c r="AC90" s="45">
        <v>23</v>
      </c>
      <c r="AD90" s="45">
        <v>9</v>
      </c>
      <c r="AE90" s="101">
        <f t="shared" si="30"/>
        <v>28.1</v>
      </c>
      <c r="AF90" s="132">
        <v>28</v>
      </c>
      <c r="AG90" s="45">
        <v>21</v>
      </c>
      <c r="AH90" s="45">
        <v>7</v>
      </c>
      <c r="AI90" s="101">
        <f t="shared" si="31"/>
        <v>25</v>
      </c>
      <c r="AJ90" s="132">
        <v>107</v>
      </c>
      <c r="AK90" s="45">
        <v>65</v>
      </c>
      <c r="AL90" s="45">
        <v>42</v>
      </c>
      <c r="AM90" s="91">
        <f t="shared" si="32"/>
        <v>39.299999999999997</v>
      </c>
      <c r="AN90" s="132">
        <v>1520</v>
      </c>
      <c r="AO90" s="45">
        <v>923</v>
      </c>
      <c r="AP90" s="45">
        <v>597</v>
      </c>
      <c r="AQ90" s="91">
        <f t="shared" si="33"/>
        <v>39.299999999999997</v>
      </c>
      <c r="AR90" s="132">
        <v>1452</v>
      </c>
      <c r="AS90" s="45">
        <v>881</v>
      </c>
      <c r="AT90" s="45">
        <v>571</v>
      </c>
      <c r="AU90" s="91">
        <f t="shared" si="34"/>
        <v>39.299999999999997</v>
      </c>
      <c r="AV90" s="132">
        <v>68</v>
      </c>
      <c r="AW90" s="45">
        <v>42</v>
      </c>
      <c r="AX90" s="45">
        <v>26</v>
      </c>
      <c r="AY90" s="95">
        <f t="shared" si="35"/>
        <v>38.200000000000003</v>
      </c>
      <c r="AZ90" s="132">
        <v>654</v>
      </c>
      <c r="BA90" s="45">
        <v>265</v>
      </c>
      <c r="BB90" s="45">
        <v>389</v>
      </c>
      <c r="BC90" s="95">
        <f t="shared" si="36"/>
        <v>59.5</v>
      </c>
      <c r="BD90" s="132">
        <v>654</v>
      </c>
      <c r="BE90" s="45">
        <v>265</v>
      </c>
      <c r="BF90" s="45">
        <v>389</v>
      </c>
      <c r="BG90" s="95">
        <f t="shared" si="37"/>
        <v>59.5</v>
      </c>
      <c r="BH90" s="132">
        <v>0</v>
      </c>
      <c r="BI90" s="45">
        <v>0</v>
      </c>
      <c r="BJ90" s="45">
        <v>0</v>
      </c>
      <c r="BK90" s="98">
        <f t="shared" si="38"/>
        <v>0</v>
      </c>
      <c r="BL90" s="27"/>
    </row>
    <row r="91" spans="2:64" s="4" customFormat="1" x14ac:dyDescent="0.3">
      <c r="B91" s="152"/>
      <c r="C91" s="36" t="s">
        <v>91</v>
      </c>
      <c r="D91" s="44">
        <f t="shared" si="21"/>
        <v>1496</v>
      </c>
      <c r="E91" s="44">
        <f t="shared" si="22"/>
        <v>839</v>
      </c>
      <c r="F91" s="44">
        <f t="shared" si="23"/>
        <v>657</v>
      </c>
      <c r="G91" s="46">
        <f t="shared" si="24"/>
        <v>43.9</v>
      </c>
      <c r="H91" s="132">
        <v>1073</v>
      </c>
      <c r="I91" s="45">
        <v>631</v>
      </c>
      <c r="J91" s="45">
        <v>442</v>
      </c>
      <c r="K91" s="91">
        <f t="shared" si="25"/>
        <v>41.2</v>
      </c>
      <c r="L91" s="135">
        <v>49</v>
      </c>
      <c r="M91" s="47">
        <v>26</v>
      </c>
      <c r="N91" s="47">
        <v>23</v>
      </c>
      <c r="O91" s="91">
        <f t="shared" si="26"/>
        <v>46.9</v>
      </c>
      <c r="P91" s="132">
        <v>20</v>
      </c>
      <c r="Q91" s="45">
        <v>15</v>
      </c>
      <c r="R91" s="45">
        <v>5</v>
      </c>
      <c r="S91" s="91">
        <f t="shared" si="27"/>
        <v>25</v>
      </c>
      <c r="T91" s="132">
        <v>29</v>
      </c>
      <c r="U91" s="45">
        <v>11</v>
      </c>
      <c r="V91" s="45">
        <v>18</v>
      </c>
      <c r="W91" s="101">
        <f t="shared" si="28"/>
        <v>62.1</v>
      </c>
      <c r="X91" s="132">
        <v>0</v>
      </c>
      <c r="Y91" s="45">
        <v>0</v>
      </c>
      <c r="Z91" s="45">
        <v>0</v>
      </c>
      <c r="AA91" s="101">
        <f t="shared" si="29"/>
        <v>0</v>
      </c>
      <c r="AB91" s="132">
        <v>0</v>
      </c>
      <c r="AC91" s="45">
        <v>0</v>
      </c>
      <c r="AD91" s="45">
        <v>0</v>
      </c>
      <c r="AE91" s="101">
        <f t="shared" si="30"/>
        <v>0</v>
      </c>
      <c r="AF91" s="132">
        <v>0</v>
      </c>
      <c r="AG91" s="45">
        <v>0</v>
      </c>
      <c r="AH91" s="45">
        <v>0</v>
      </c>
      <c r="AI91" s="101">
        <f t="shared" si="31"/>
        <v>0</v>
      </c>
      <c r="AJ91" s="132">
        <v>0</v>
      </c>
      <c r="AK91" s="45">
        <v>0</v>
      </c>
      <c r="AL91" s="45">
        <v>0</v>
      </c>
      <c r="AM91" s="93">
        <f t="shared" si="32"/>
        <v>0</v>
      </c>
      <c r="AN91" s="132">
        <v>329</v>
      </c>
      <c r="AO91" s="45">
        <v>163</v>
      </c>
      <c r="AP91" s="45">
        <v>166</v>
      </c>
      <c r="AQ91" s="93">
        <f t="shared" si="33"/>
        <v>50.5</v>
      </c>
      <c r="AR91" s="132">
        <v>329</v>
      </c>
      <c r="AS91" s="45">
        <v>163</v>
      </c>
      <c r="AT91" s="45">
        <v>166</v>
      </c>
      <c r="AU91" s="93">
        <f t="shared" si="34"/>
        <v>50.5</v>
      </c>
      <c r="AV91" s="132">
        <v>0</v>
      </c>
      <c r="AW91" s="45">
        <v>0</v>
      </c>
      <c r="AX91" s="45">
        <v>0</v>
      </c>
      <c r="AY91" s="95">
        <f t="shared" si="35"/>
        <v>0</v>
      </c>
      <c r="AZ91" s="132">
        <v>45</v>
      </c>
      <c r="BA91" s="45">
        <v>19</v>
      </c>
      <c r="BB91" s="45">
        <v>26</v>
      </c>
      <c r="BC91" s="95">
        <f t="shared" si="36"/>
        <v>57.8</v>
      </c>
      <c r="BD91" s="132">
        <v>45</v>
      </c>
      <c r="BE91" s="45">
        <v>19</v>
      </c>
      <c r="BF91" s="45">
        <v>26</v>
      </c>
      <c r="BG91" s="95">
        <f t="shared" si="37"/>
        <v>57.8</v>
      </c>
      <c r="BH91" s="132">
        <v>0</v>
      </c>
      <c r="BI91" s="45">
        <v>0</v>
      </c>
      <c r="BJ91" s="45">
        <v>0</v>
      </c>
      <c r="BK91" s="98">
        <f t="shared" si="38"/>
        <v>0</v>
      </c>
      <c r="BL91" s="27"/>
    </row>
    <row r="92" spans="2:64" s="4" customFormat="1" ht="12" thickBot="1" x14ac:dyDescent="0.35">
      <c r="B92" s="153"/>
      <c r="C92" s="37" t="s">
        <v>86</v>
      </c>
      <c r="D92" s="49">
        <f t="shared" si="21"/>
        <v>134999</v>
      </c>
      <c r="E92" s="49">
        <f t="shared" si="22"/>
        <v>67424</v>
      </c>
      <c r="F92" s="49">
        <f t="shared" si="23"/>
        <v>67575</v>
      </c>
      <c r="G92" s="50">
        <f t="shared" si="24"/>
        <v>50.1</v>
      </c>
      <c r="H92" s="133">
        <v>90878</v>
      </c>
      <c r="I92" s="51">
        <v>43895</v>
      </c>
      <c r="J92" s="51">
        <v>46983</v>
      </c>
      <c r="K92" s="92">
        <f t="shared" si="25"/>
        <v>51.7</v>
      </c>
      <c r="L92" s="136">
        <v>7245</v>
      </c>
      <c r="M92" s="52">
        <v>4041</v>
      </c>
      <c r="N92" s="52">
        <v>3204</v>
      </c>
      <c r="O92" s="92">
        <f t="shared" si="26"/>
        <v>44.2</v>
      </c>
      <c r="P92" s="133">
        <v>1202</v>
      </c>
      <c r="Q92" s="51">
        <v>683</v>
      </c>
      <c r="R92" s="51">
        <v>519</v>
      </c>
      <c r="S92" s="92">
        <f t="shared" si="27"/>
        <v>43.2</v>
      </c>
      <c r="T92" s="133">
        <v>1710</v>
      </c>
      <c r="U92" s="51">
        <v>880</v>
      </c>
      <c r="V92" s="51">
        <v>830</v>
      </c>
      <c r="W92" s="102">
        <f t="shared" si="28"/>
        <v>48.5</v>
      </c>
      <c r="X92" s="133">
        <v>400</v>
      </c>
      <c r="Y92" s="51">
        <v>172</v>
      </c>
      <c r="Z92" s="51">
        <v>228</v>
      </c>
      <c r="AA92" s="102">
        <f t="shared" si="29"/>
        <v>57</v>
      </c>
      <c r="AB92" s="133">
        <v>448</v>
      </c>
      <c r="AC92" s="51">
        <v>300</v>
      </c>
      <c r="AD92" s="51">
        <v>148</v>
      </c>
      <c r="AE92" s="102">
        <f t="shared" si="30"/>
        <v>33</v>
      </c>
      <c r="AF92" s="133">
        <v>1046</v>
      </c>
      <c r="AG92" s="51">
        <v>450</v>
      </c>
      <c r="AH92" s="51">
        <v>596</v>
      </c>
      <c r="AI92" s="102">
        <f t="shared" si="31"/>
        <v>57</v>
      </c>
      <c r="AJ92" s="133">
        <v>2439</v>
      </c>
      <c r="AK92" s="51">
        <v>1556</v>
      </c>
      <c r="AL92" s="51">
        <v>883</v>
      </c>
      <c r="AM92" s="92">
        <f t="shared" si="32"/>
        <v>36.200000000000003</v>
      </c>
      <c r="AN92" s="133">
        <v>26588</v>
      </c>
      <c r="AO92" s="51">
        <v>14346</v>
      </c>
      <c r="AP92" s="51">
        <v>12242</v>
      </c>
      <c r="AQ92" s="92">
        <f t="shared" si="33"/>
        <v>46</v>
      </c>
      <c r="AR92" s="133">
        <v>26138</v>
      </c>
      <c r="AS92" s="51">
        <v>14090</v>
      </c>
      <c r="AT92" s="51">
        <v>12048</v>
      </c>
      <c r="AU92" s="92">
        <f t="shared" si="34"/>
        <v>46.1</v>
      </c>
      <c r="AV92" s="133">
        <v>450</v>
      </c>
      <c r="AW92" s="51">
        <v>256</v>
      </c>
      <c r="AX92" s="51">
        <v>194</v>
      </c>
      <c r="AY92" s="96">
        <f t="shared" si="35"/>
        <v>43.1</v>
      </c>
      <c r="AZ92" s="133">
        <v>10288</v>
      </c>
      <c r="BA92" s="51">
        <v>5142</v>
      </c>
      <c r="BB92" s="51">
        <v>5146</v>
      </c>
      <c r="BC92" s="96">
        <f t="shared" si="36"/>
        <v>50</v>
      </c>
      <c r="BD92" s="133">
        <v>7142</v>
      </c>
      <c r="BE92" s="51">
        <v>2940</v>
      </c>
      <c r="BF92" s="51">
        <v>4202</v>
      </c>
      <c r="BG92" s="96">
        <f t="shared" si="37"/>
        <v>58.8</v>
      </c>
      <c r="BH92" s="133">
        <v>3146</v>
      </c>
      <c r="BI92" s="51">
        <v>2202</v>
      </c>
      <c r="BJ92" s="51">
        <v>944</v>
      </c>
      <c r="BK92" s="99">
        <f t="shared" si="38"/>
        <v>30</v>
      </c>
      <c r="BL92" s="27"/>
    </row>
    <row r="93" spans="2:64" x14ac:dyDescent="0.3">
      <c r="B93" s="151" t="s">
        <v>103</v>
      </c>
      <c r="C93" s="39" t="s">
        <v>70</v>
      </c>
      <c r="D93" s="54">
        <f t="shared" si="21"/>
        <v>22598</v>
      </c>
      <c r="E93" s="54">
        <f t="shared" si="22"/>
        <v>11118</v>
      </c>
      <c r="F93" s="54">
        <f t="shared" si="23"/>
        <v>11480</v>
      </c>
      <c r="G93" s="55">
        <f t="shared" si="24"/>
        <v>50.8</v>
      </c>
      <c r="H93" s="131">
        <v>13951</v>
      </c>
      <c r="I93" s="56">
        <v>6572</v>
      </c>
      <c r="J93" s="56">
        <v>7379</v>
      </c>
      <c r="K93" s="90">
        <f t="shared" si="25"/>
        <v>52.9</v>
      </c>
      <c r="L93" s="134">
        <v>1175</v>
      </c>
      <c r="M93" s="57">
        <v>623</v>
      </c>
      <c r="N93" s="57">
        <v>552</v>
      </c>
      <c r="O93" s="90">
        <f t="shared" si="26"/>
        <v>47</v>
      </c>
      <c r="P93" s="131">
        <v>223</v>
      </c>
      <c r="Q93" s="56">
        <v>111</v>
      </c>
      <c r="R93" s="56">
        <v>112</v>
      </c>
      <c r="S93" s="90">
        <f t="shared" si="27"/>
        <v>50.2</v>
      </c>
      <c r="T93" s="131">
        <v>334</v>
      </c>
      <c r="U93" s="56">
        <v>192</v>
      </c>
      <c r="V93" s="56">
        <v>142</v>
      </c>
      <c r="W93" s="100">
        <f t="shared" si="28"/>
        <v>42.5</v>
      </c>
      <c r="X93" s="131">
        <v>59</v>
      </c>
      <c r="Y93" s="56">
        <v>25</v>
      </c>
      <c r="Z93" s="56">
        <v>34</v>
      </c>
      <c r="AA93" s="100">
        <f t="shared" si="29"/>
        <v>57.6</v>
      </c>
      <c r="AB93" s="131">
        <v>45</v>
      </c>
      <c r="AC93" s="56">
        <v>30</v>
      </c>
      <c r="AD93" s="56">
        <v>15</v>
      </c>
      <c r="AE93" s="100">
        <f t="shared" si="30"/>
        <v>33.299999999999997</v>
      </c>
      <c r="AF93" s="131">
        <v>243</v>
      </c>
      <c r="AG93" s="56">
        <v>89</v>
      </c>
      <c r="AH93" s="56">
        <v>154</v>
      </c>
      <c r="AI93" s="100">
        <f t="shared" si="31"/>
        <v>63.4</v>
      </c>
      <c r="AJ93" s="131">
        <v>271</v>
      </c>
      <c r="AK93" s="56">
        <v>176</v>
      </c>
      <c r="AL93" s="56">
        <v>95</v>
      </c>
      <c r="AM93" s="90">
        <f t="shared" si="32"/>
        <v>35.1</v>
      </c>
      <c r="AN93" s="131">
        <v>4609</v>
      </c>
      <c r="AO93" s="56">
        <v>2414</v>
      </c>
      <c r="AP93" s="56">
        <v>2195</v>
      </c>
      <c r="AQ93" s="90">
        <f t="shared" si="33"/>
        <v>47.6</v>
      </c>
      <c r="AR93" s="131">
        <v>4609</v>
      </c>
      <c r="AS93" s="56">
        <v>2414</v>
      </c>
      <c r="AT93" s="56">
        <v>2195</v>
      </c>
      <c r="AU93" s="90">
        <f t="shared" si="34"/>
        <v>47.6</v>
      </c>
      <c r="AV93" s="131">
        <v>0</v>
      </c>
      <c r="AW93" s="56">
        <v>0</v>
      </c>
      <c r="AX93" s="56">
        <v>0</v>
      </c>
      <c r="AY93" s="94">
        <f t="shared" si="35"/>
        <v>0</v>
      </c>
      <c r="AZ93" s="131">
        <v>2863</v>
      </c>
      <c r="BA93" s="56">
        <v>1509</v>
      </c>
      <c r="BB93" s="56">
        <v>1354</v>
      </c>
      <c r="BC93" s="94">
        <f t="shared" si="36"/>
        <v>47.3</v>
      </c>
      <c r="BD93" s="131">
        <v>1265</v>
      </c>
      <c r="BE93" s="56">
        <v>458</v>
      </c>
      <c r="BF93" s="56">
        <v>807</v>
      </c>
      <c r="BG93" s="94">
        <f t="shared" si="37"/>
        <v>63.8</v>
      </c>
      <c r="BH93" s="131">
        <v>1598</v>
      </c>
      <c r="BI93" s="56">
        <v>1051</v>
      </c>
      <c r="BJ93" s="56">
        <v>547</v>
      </c>
      <c r="BK93" s="97">
        <f t="shared" si="38"/>
        <v>34.200000000000003</v>
      </c>
      <c r="BL93" s="27"/>
    </row>
    <row r="94" spans="2:64" x14ac:dyDescent="0.3">
      <c r="B94" s="152"/>
      <c r="C94" s="36" t="s">
        <v>71</v>
      </c>
      <c r="D94" s="44">
        <f t="shared" si="21"/>
        <v>8586</v>
      </c>
      <c r="E94" s="44">
        <f t="shared" si="22"/>
        <v>4430</v>
      </c>
      <c r="F94" s="44">
        <f t="shared" si="23"/>
        <v>4156</v>
      </c>
      <c r="G94" s="46">
        <f t="shared" si="24"/>
        <v>48.4</v>
      </c>
      <c r="H94" s="132">
        <v>4914</v>
      </c>
      <c r="I94" s="45">
        <v>2524</v>
      </c>
      <c r="J94" s="45">
        <v>2390</v>
      </c>
      <c r="K94" s="91">
        <f t="shared" si="25"/>
        <v>48.6</v>
      </c>
      <c r="L94" s="135">
        <v>764</v>
      </c>
      <c r="M94" s="47">
        <v>441</v>
      </c>
      <c r="N94" s="47">
        <v>323</v>
      </c>
      <c r="O94" s="91">
        <f t="shared" si="26"/>
        <v>42.3</v>
      </c>
      <c r="P94" s="132">
        <v>165</v>
      </c>
      <c r="Q94" s="45">
        <v>92</v>
      </c>
      <c r="R94" s="45">
        <v>73</v>
      </c>
      <c r="S94" s="91">
        <f t="shared" si="27"/>
        <v>44.2</v>
      </c>
      <c r="T94" s="132">
        <v>147</v>
      </c>
      <c r="U94" s="45">
        <v>94</v>
      </c>
      <c r="V94" s="45">
        <v>53</v>
      </c>
      <c r="W94" s="101">
        <f t="shared" si="28"/>
        <v>36.1</v>
      </c>
      <c r="X94" s="132">
        <v>66</v>
      </c>
      <c r="Y94" s="45">
        <v>30</v>
      </c>
      <c r="Z94" s="45">
        <v>36</v>
      </c>
      <c r="AA94" s="101">
        <f t="shared" si="29"/>
        <v>54.5</v>
      </c>
      <c r="AB94" s="132">
        <v>30</v>
      </c>
      <c r="AC94" s="45">
        <v>20</v>
      </c>
      <c r="AD94" s="45">
        <v>10</v>
      </c>
      <c r="AE94" s="101">
        <f t="shared" si="30"/>
        <v>33.299999999999997</v>
      </c>
      <c r="AF94" s="132">
        <v>127</v>
      </c>
      <c r="AG94" s="45">
        <v>64</v>
      </c>
      <c r="AH94" s="45">
        <v>63</v>
      </c>
      <c r="AI94" s="101">
        <f t="shared" si="31"/>
        <v>49.6</v>
      </c>
      <c r="AJ94" s="132">
        <v>229</v>
      </c>
      <c r="AK94" s="45">
        <v>141</v>
      </c>
      <c r="AL94" s="45">
        <v>88</v>
      </c>
      <c r="AM94" s="91">
        <f t="shared" si="32"/>
        <v>38.4</v>
      </c>
      <c r="AN94" s="132">
        <v>2058</v>
      </c>
      <c r="AO94" s="45">
        <v>1164</v>
      </c>
      <c r="AP94" s="45">
        <v>894</v>
      </c>
      <c r="AQ94" s="91">
        <f t="shared" si="33"/>
        <v>43.4</v>
      </c>
      <c r="AR94" s="132">
        <v>2047</v>
      </c>
      <c r="AS94" s="45">
        <v>1159</v>
      </c>
      <c r="AT94" s="45">
        <v>888</v>
      </c>
      <c r="AU94" s="91">
        <f t="shared" si="34"/>
        <v>43.4</v>
      </c>
      <c r="AV94" s="132">
        <v>11</v>
      </c>
      <c r="AW94" s="45">
        <v>5</v>
      </c>
      <c r="AX94" s="45">
        <v>6</v>
      </c>
      <c r="AY94" s="95">
        <f t="shared" si="35"/>
        <v>54.5</v>
      </c>
      <c r="AZ94" s="132">
        <v>850</v>
      </c>
      <c r="BA94" s="45">
        <v>301</v>
      </c>
      <c r="BB94" s="45">
        <v>549</v>
      </c>
      <c r="BC94" s="95">
        <f t="shared" si="36"/>
        <v>64.599999999999994</v>
      </c>
      <c r="BD94" s="132">
        <v>805</v>
      </c>
      <c r="BE94" s="45">
        <v>273</v>
      </c>
      <c r="BF94" s="45">
        <v>532</v>
      </c>
      <c r="BG94" s="95">
        <f t="shared" si="37"/>
        <v>66.099999999999994</v>
      </c>
      <c r="BH94" s="132">
        <v>45</v>
      </c>
      <c r="BI94" s="45">
        <v>28</v>
      </c>
      <c r="BJ94" s="45">
        <v>17</v>
      </c>
      <c r="BK94" s="98">
        <f t="shared" si="38"/>
        <v>37.799999999999997</v>
      </c>
      <c r="BL94" s="27"/>
    </row>
    <row r="95" spans="2:64" s="4" customFormat="1" x14ac:dyDescent="0.3">
      <c r="B95" s="152"/>
      <c r="C95" s="36" t="s">
        <v>72</v>
      </c>
      <c r="D95" s="44">
        <f t="shared" si="21"/>
        <v>6918</v>
      </c>
      <c r="E95" s="44">
        <f t="shared" si="22"/>
        <v>3832</v>
      </c>
      <c r="F95" s="44">
        <f t="shared" si="23"/>
        <v>3086</v>
      </c>
      <c r="G95" s="46">
        <f t="shared" si="24"/>
        <v>44.6</v>
      </c>
      <c r="H95" s="132">
        <v>3851</v>
      </c>
      <c r="I95" s="45">
        <v>2171</v>
      </c>
      <c r="J95" s="45">
        <v>1680</v>
      </c>
      <c r="K95" s="91">
        <f t="shared" si="25"/>
        <v>43.6</v>
      </c>
      <c r="L95" s="135">
        <v>462</v>
      </c>
      <c r="M95" s="47">
        <v>277</v>
      </c>
      <c r="N95" s="47">
        <v>185</v>
      </c>
      <c r="O95" s="91">
        <f t="shared" si="26"/>
        <v>40</v>
      </c>
      <c r="P95" s="132">
        <v>106</v>
      </c>
      <c r="Q95" s="45">
        <v>61</v>
      </c>
      <c r="R95" s="45">
        <v>45</v>
      </c>
      <c r="S95" s="91">
        <f t="shared" si="27"/>
        <v>42.5</v>
      </c>
      <c r="T95" s="132">
        <v>67</v>
      </c>
      <c r="U95" s="45">
        <v>27</v>
      </c>
      <c r="V95" s="45">
        <v>40</v>
      </c>
      <c r="W95" s="101">
        <f t="shared" si="28"/>
        <v>59.7</v>
      </c>
      <c r="X95" s="132">
        <v>0</v>
      </c>
      <c r="Y95" s="45">
        <v>0</v>
      </c>
      <c r="Z95" s="45">
        <v>0</v>
      </c>
      <c r="AA95" s="101">
        <f t="shared" si="29"/>
        <v>0</v>
      </c>
      <c r="AB95" s="132">
        <v>29</v>
      </c>
      <c r="AC95" s="45">
        <v>20</v>
      </c>
      <c r="AD95" s="45">
        <v>9</v>
      </c>
      <c r="AE95" s="101">
        <f t="shared" si="30"/>
        <v>31</v>
      </c>
      <c r="AF95" s="132">
        <v>55</v>
      </c>
      <c r="AG95" s="45">
        <v>27</v>
      </c>
      <c r="AH95" s="45">
        <v>28</v>
      </c>
      <c r="AI95" s="101">
        <f t="shared" si="31"/>
        <v>50.9</v>
      </c>
      <c r="AJ95" s="132">
        <v>205</v>
      </c>
      <c r="AK95" s="45">
        <v>142</v>
      </c>
      <c r="AL95" s="45">
        <v>63</v>
      </c>
      <c r="AM95" s="91">
        <f t="shared" si="32"/>
        <v>30.7</v>
      </c>
      <c r="AN95" s="132">
        <v>1352</v>
      </c>
      <c r="AO95" s="45">
        <v>816</v>
      </c>
      <c r="AP95" s="45">
        <v>536</v>
      </c>
      <c r="AQ95" s="91">
        <f t="shared" si="33"/>
        <v>39.6</v>
      </c>
      <c r="AR95" s="132">
        <v>1335</v>
      </c>
      <c r="AS95" s="45">
        <v>802</v>
      </c>
      <c r="AT95" s="45">
        <v>533</v>
      </c>
      <c r="AU95" s="91">
        <f t="shared" si="34"/>
        <v>39.9</v>
      </c>
      <c r="AV95" s="132">
        <v>17</v>
      </c>
      <c r="AW95" s="45">
        <v>14</v>
      </c>
      <c r="AX95" s="45">
        <v>3</v>
      </c>
      <c r="AY95" s="95">
        <f t="shared" si="35"/>
        <v>17.600000000000001</v>
      </c>
      <c r="AZ95" s="132">
        <v>1253</v>
      </c>
      <c r="BA95" s="45">
        <v>568</v>
      </c>
      <c r="BB95" s="45">
        <v>685</v>
      </c>
      <c r="BC95" s="95">
        <f t="shared" si="36"/>
        <v>54.7</v>
      </c>
      <c r="BD95" s="132">
        <v>1002</v>
      </c>
      <c r="BE95" s="45">
        <v>370</v>
      </c>
      <c r="BF95" s="45">
        <v>632</v>
      </c>
      <c r="BG95" s="95">
        <f t="shared" si="37"/>
        <v>63.1</v>
      </c>
      <c r="BH95" s="132">
        <v>251</v>
      </c>
      <c r="BI95" s="45">
        <v>198</v>
      </c>
      <c r="BJ95" s="45">
        <v>53</v>
      </c>
      <c r="BK95" s="98">
        <f t="shared" si="38"/>
        <v>21.1</v>
      </c>
      <c r="BL95" s="27"/>
    </row>
    <row r="96" spans="2:64" s="4" customFormat="1" x14ac:dyDescent="0.3">
      <c r="B96" s="152"/>
      <c r="C96" s="36" t="s">
        <v>73</v>
      </c>
      <c r="D96" s="44">
        <f t="shared" si="21"/>
        <v>7760</v>
      </c>
      <c r="E96" s="44">
        <f t="shared" si="22"/>
        <v>3408</v>
      </c>
      <c r="F96" s="44">
        <f t="shared" si="23"/>
        <v>4352</v>
      </c>
      <c r="G96" s="46">
        <f t="shared" si="24"/>
        <v>56.1</v>
      </c>
      <c r="H96" s="132">
        <v>5084</v>
      </c>
      <c r="I96" s="45">
        <v>2112</v>
      </c>
      <c r="J96" s="45">
        <v>2972</v>
      </c>
      <c r="K96" s="91">
        <f t="shared" si="25"/>
        <v>58.5</v>
      </c>
      <c r="L96" s="135">
        <v>497</v>
      </c>
      <c r="M96" s="47">
        <v>245</v>
      </c>
      <c r="N96" s="47">
        <v>252</v>
      </c>
      <c r="O96" s="91">
        <f t="shared" si="26"/>
        <v>50.7</v>
      </c>
      <c r="P96" s="132">
        <v>101</v>
      </c>
      <c r="Q96" s="45">
        <v>49</v>
      </c>
      <c r="R96" s="45">
        <v>52</v>
      </c>
      <c r="S96" s="91">
        <f t="shared" si="27"/>
        <v>51.5</v>
      </c>
      <c r="T96" s="132">
        <v>134</v>
      </c>
      <c r="U96" s="45">
        <v>62</v>
      </c>
      <c r="V96" s="45">
        <v>72</v>
      </c>
      <c r="W96" s="101">
        <f t="shared" si="28"/>
        <v>53.7</v>
      </c>
      <c r="X96" s="132">
        <v>55</v>
      </c>
      <c r="Y96" s="45">
        <v>33</v>
      </c>
      <c r="Z96" s="45">
        <v>22</v>
      </c>
      <c r="AA96" s="101">
        <f t="shared" si="29"/>
        <v>40</v>
      </c>
      <c r="AB96" s="132">
        <v>34</v>
      </c>
      <c r="AC96" s="45">
        <v>22</v>
      </c>
      <c r="AD96" s="45">
        <v>12</v>
      </c>
      <c r="AE96" s="101">
        <f t="shared" si="30"/>
        <v>35.299999999999997</v>
      </c>
      <c r="AF96" s="132">
        <v>49</v>
      </c>
      <c r="AG96" s="45">
        <v>10</v>
      </c>
      <c r="AH96" s="45">
        <v>39</v>
      </c>
      <c r="AI96" s="101">
        <f t="shared" si="31"/>
        <v>79.599999999999994</v>
      </c>
      <c r="AJ96" s="132">
        <v>124</v>
      </c>
      <c r="AK96" s="45">
        <v>69</v>
      </c>
      <c r="AL96" s="45">
        <v>55</v>
      </c>
      <c r="AM96" s="91">
        <f t="shared" si="32"/>
        <v>44.4</v>
      </c>
      <c r="AN96" s="132">
        <v>1735</v>
      </c>
      <c r="AO96" s="45">
        <v>859</v>
      </c>
      <c r="AP96" s="45">
        <v>876</v>
      </c>
      <c r="AQ96" s="91">
        <f t="shared" si="33"/>
        <v>50.5</v>
      </c>
      <c r="AR96" s="132">
        <v>1725</v>
      </c>
      <c r="AS96" s="45">
        <v>853</v>
      </c>
      <c r="AT96" s="45">
        <v>872</v>
      </c>
      <c r="AU96" s="91">
        <f t="shared" si="34"/>
        <v>50.6</v>
      </c>
      <c r="AV96" s="132">
        <v>10</v>
      </c>
      <c r="AW96" s="45">
        <v>6</v>
      </c>
      <c r="AX96" s="45">
        <v>4</v>
      </c>
      <c r="AY96" s="95">
        <f t="shared" si="35"/>
        <v>40</v>
      </c>
      <c r="AZ96" s="132">
        <v>444</v>
      </c>
      <c r="BA96" s="45">
        <v>192</v>
      </c>
      <c r="BB96" s="45">
        <v>252</v>
      </c>
      <c r="BC96" s="95">
        <f t="shared" si="36"/>
        <v>56.8</v>
      </c>
      <c r="BD96" s="132">
        <v>350</v>
      </c>
      <c r="BE96" s="45">
        <v>138</v>
      </c>
      <c r="BF96" s="45">
        <v>212</v>
      </c>
      <c r="BG96" s="95">
        <f t="shared" si="37"/>
        <v>60.6</v>
      </c>
      <c r="BH96" s="132">
        <v>94</v>
      </c>
      <c r="BI96" s="45">
        <v>54</v>
      </c>
      <c r="BJ96" s="45">
        <v>40</v>
      </c>
      <c r="BK96" s="98">
        <f t="shared" si="38"/>
        <v>42.6</v>
      </c>
      <c r="BL96" s="27"/>
    </row>
    <row r="97" spans="2:64" s="4" customFormat="1" x14ac:dyDescent="0.3">
      <c r="B97" s="152"/>
      <c r="C97" s="36" t="s">
        <v>74</v>
      </c>
      <c r="D97" s="44">
        <f t="shared" si="21"/>
        <v>4254</v>
      </c>
      <c r="E97" s="44">
        <f t="shared" si="22"/>
        <v>2375</v>
      </c>
      <c r="F97" s="44">
        <f t="shared" si="23"/>
        <v>1879</v>
      </c>
      <c r="G97" s="46">
        <f t="shared" si="24"/>
        <v>44.2</v>
      </c>
      <c r="H97" s="132">
        <v>3086</v>
      </c>
      <c r="I97" s="45">
        <v>1764</v>
      </c>
      <c r="J97" s="45">
        <v>1322</v>
      </c>
      <c r="K97" s="91">
        <f t="shared" si="25"/>
        <v>42.8</v>
      </c>
      <c r="L97" s="135">
        <v>197</v>
      </c>
      <c r="M97" s="47">
        <v>90</v>
      </c>
      <c r="N97" s="47">
        <v>107</v>
      </c>
      <c r="O97" s="91">
        <f t="shared" si="26"/>
        <v>54.3</v>
      </c>
      <c r="P97" s="132">
        <v>70</v>
      </c>
      <c r="Q97" s="45">
        <v>32</v>
      </c>
      <c r="R97" s="45">
        <v>38</v>
      </c>
      <c r="S97" s="91">
        <f t="shared" si="27"/>
        <v>54.3</v>
      </c>
      <c r="T97" s="132">
        <v>0</v>
      </c>
      <c r="U97" s="45">
        <v>0</v>
      </c>
      <c r="V97" s="45">
        <v>0</v>
      </c>
      <c r="W97" s="101">
        <f t="shared" si="28"/>
        <v>0</v>
      </c>
      <c r="X97" s="132">
        <v>0</v>
      </c>
      <c r="Y97" s="45">
        <v>0</v>
      </c>
      <c r="Z97" s="45">
        <v>0</v>
      </c>
      <c r="AA97" s="101">
        <f t="shared" si="29"/>
        <v>0</v>
      </c>
      <c r="AB97" s="132">
        <v>37</v>
      </c>
      <c r="AC97" s="45">
        <v>19</v>
      </c>
      <c r="AD97" s="45">
        <v>18</v>
      </c>
      <c r="AE97" s="101">
        <f t="shared" si="30"/>
        <v>48.6</v>
      </c>
      <c r="AF97" s="132">
        <v>49</v>
      </c>
      <c r="AG97" s="45">
        <v>13</v>
      </c>
      <c r="AH97" s="45">
        <v>36</v>
      </c>
      <c r="AI97" s="101">
        <f t="shared" si="31"/>
        <v>73.5</v>
      </c>
      <c r="AJ97" s="132">
        <v>41</v>
      </c>
      <c r="AK97" s="45">
        <v>26</v>
      </c>
      <c r="AL97" s="45">
        <v>15</v>
      </c>
      <c r="AM97" s="91">
        <f t="shared" si="32"/>
        <v>36.6</v>
      </c>
      <c r="AN97" s="132">
        <v>739</v>
      </c>
      <c r="AO97" s="45">
        <v>412</v>
      </c>
      <c r="AP97" s="45">
        <v>327</v>
      </c>
      <c r="AQ97" s="91">
        <f t="shared" si="33"/>
        <v>44.2</v>
      </c>
      <c r="AR97" s="132">
        <v>709</v>
      </c>
      <c r="AS97" s="45">
        <v>395</v>
      </c>
      <c r="AT97" s="45">
        <v>314</v>
      </c>
      <c r="AU97" s="91">
        <f t="shared" si="34"/>
        <v>44.3</v>
      </c>
      <c r="AV97" s="132">
        <v>30</v>
      </c>
      <c r="AW97" s="45">
        <v>17</v>
      </c>
      <c r="AX97" s="45">
        <v>13</v>
      </c>
      <c r="AY97" s="95">
        <f t="shared" si="35"/>
        <v>43.3</v>
      </c>
      <c r="AZ97" s="132">
        <v>232</v>
      </c>
      <c r="BA97" s="45">
        <v>109</v>
      </c>
      <c r="BB97" s="45">
        <v>123</v>
      </c>
      <c r="BC97" s="95">
        <f t="shared" si="36"/>
        <v>53</v>
      </c>
      <c r="BD97" s="132">
        <v>177</v>
      </c>
      <c r="BE97" s="45">
        <v>74</v>
      </c>
      <c r="BF97" s="45">
        <v>103</v>
      </c>
      <c r="BG97" s="95">
        <f t="shared" si="37"/>
        <v>58.2</v>
      </c>
      <c r="BH97" s="132">
        <v>55</v>
      </c>
      <c r="BI97" s="45">
        <v>35</v>
      </c>
      <c r="BJ97" s="45">
        <v>20</v>
      </c>
      <c r="BK97" s="98">
        <f t="shared" si="38"/>
        <v>36.4</v>
      </c>
      <c r="BL97" s="27"/>
    </row>
    <row r="98" spans="2:64" s="4" customFormat="1" x14ac:dyDescent="0.3">
      <c r="B98" s="152"/>
      <c r="C98" s="36" t="s">
        <v>75</v>
      </c>
      <c r="D98" s="44">
        <f t="shared" si="21"/>
        <v>4276</v>
      </c>
      <c r="E98" s="44">
        <f t="shared" si="22"/>
        <v>2239</v>
      </c>
      <c r="F98" s="44">
        <f t="shared" si="23"/>
        <v>2037</v>
      </c>
      <c r="G98" s="46">
        <f t="shared" si="24"/>
        <v>47.6</v>
      </c>
      <c r="H98" s="132">
        <v>2636</v>
      </c>
      <c r="I98" s="45">
        <v>1344</v>
      </c>
      <c r="J98" s="45">
        <v>1292</v>
      </c>
      <c r="K98" s="91">
        <f t="shared" si="25"/>
        <v>49</v>
      </c>
      <c r="L98" s="135">
        <v>375</v>
      </c>
      <c r="M98" s="47">
        <v>212</v>
      </c>
      <c r="N98" s="47">
        <v>163</v>
      </c>
      <c r="O98" s="91">
        <f t="shared" si="26"/>
        <v>43.5</v>
      </c>
      <c r="P98" s="132">
        <v>107</v>
      </c>
      <c r="Q98" s="45">
        <v>57</v>
      </c>
      <c r="R98" s="45">
        <v>50</v>
      </c>
      <c r="S98" s="91">
        <f t="shared" si="27"/>
        <v>46.7</v>
      </c>
      <c r="T98" s="132">
        <v>79</v>
      </c>
      <c r="U98" s="45">
        <v>29</v>
      </c>
      <c r="V98" s="45">
        <v>50</v>
      </c>
      <c r="W98" s="101">
        <f t="shared" si="28"/>
        <v>63.3</v>
      </c>
      <c r="X98" s="132">
        <v>0</v>
      </c>
      <c r="Y98" s="45">
        <v>0</v>
      </c>
      <c r="Z98" s="45">
        <v>0</v>
      </c>
      <c r="AA98" s="101">
        <f t="shared" si="29"/>
        <v>0</v>
      </c>
      <c r="AB98" s="132">
        <v>29</v>
      </c>
      <c r="AC98" s="45">
        <v>18</v>
      </c>
      <c r="AD98" s="45">
        <v>11</v>
      </c>
      <c r="AE98" s="101">
        <f t="shared" si="30"/>
        <v>37.9</v>
      </c>
      <c r="AF98" s="132">
        <v>32</v>
      </c>
      <c r="AG98" s="45">
        <v>17</v>
      </c>
      <c r="AH98" s="45">
        <v>15</v>
      </c>
      <c r="AI98" s="101">
        <f t="shared" si="31"/>
        <v>46.9</v>
      </c>
      <c r="AJ98" s="132">
        <v>128</v>
      </c>
      <c r="AK98" s="45">
        <v>91</v>
      </c>
      <c r="AL98" s="45">
        <v>37</v>
      </c>
      <c r="AM98" s="91">
        <f t="shared" si="32"/>
        <v>28.9</v>
      </c>
      <c r="AN98" s="132">
        <v>724</v>
      </c>
      <c r="AO98" s="45">
        <v>392</v>
      </c>
      <c r="AP98" s="45">
        <v>332</v>
      </c>
      <c r="AQ98" s="91">
        <f t="shared" si="33"/>
        <v>45.9</v>
      </c>
      <c r="AR98" s="132">
        <v>724</v>
      </c>
      <c r="AS98" s="45">
        <v>392</v>
      </c>
      <c r="AT98" s="45">
        <v>332</v>
      </c>
      <c r="AU98" s="91">
        <f t="shared" si="34"/>
        <v>45.9</v>
      </c>
      <c r="AV98" s="132">
        <v>0</v>
      </c>
      <c r="AW98" s="45">
        <v>0</v>
      </c>
      <c r="AX98" s="45">
        <v>0</v>
      </c>
      <c r="AY98" s="95">
        <f t="shared" si="35"/>
        <v>0</v>
      </c>
      <c r="AZ98" s="132">
        <v>541</v>
      </c>
      <c r="BA98" s="45">
        <v>291</v>
      </c>
      <c r="BB98" s="45">
        <v>250</v>
      </c>
      <c r="BC98" s="95">
        <f t="shared" si="36"/>
        <v>46.2</v>
      </c>
      <c r="BD98" s="132">
        <v>416</v>
      </c>
      <c r="BE98" s="45">
        <v>195</v>
      </c>
      <c r="BF98" s="45">
        <v>221</v>
      </c>
      <c r="BG98" s="95">
        <f t="shared" si="37"/>
        <v>53.1</v>
      </c>
      <c r="BH98" s="132">
        <v>125</v>
      </c>
      <c r="BI98" s="45">
        <v>96</v>
      </c>
      <c r="BJ98" s="45">
        <v>29</v>
      </c>
      <c r="BK98" s="98">
        <f t="shared" si="38"/>
        <v>23.2</v>
      </c>
      <c r="BL98" s="27"/>
    </row>
    <row r="99" spans="2:64" s="4" customFormat="1" x14ac:dyDescent="0.3">
      <c r="B99" s="152"/>
      <c r="C99" s="36" t="s">
        <v>76</v>
      </c>
      <c r="D99" s="44">
        <f t="shared" si="21"/>
        <v>3423</v>
      </c>
      <c r="E99" s="44">
        <f t="shared" si="22"/>
        <v>1479</v>
      </c>
      <c r="F99" s="44">
        <f t="shared" si="23"/>
        <v>1944</v>
      </c>
      <c r="G99" s="46">
        <f t="shared" si="24"/>
        <v>56.8</v>
      </c>
      <c r="H99" s="132">
        <v>2326</v>
      </c>
      <c r="I99" s="45">
        <v>950</v>
      </c>
      <c r="J99" s="45">
        <v>1376</v>
      </c>
      <c r="K99" s="91">
        <f t="shared" si="25"/>
        <v>59.2</v>
      </c>
      <c r="L99" s="135">
        <v>323</v>
      </c>
      <c r="M99" s="47">
        <v>201</v>
      </c>
      <c r="N99" s="47">
        <v>122</v>
      </c>
      <c r="O99" s="91">
        <f t="shared" si="26"/>
        <v>37.799999999999997</v>
      </c>
      <c r="P99" s="132">
        <v>37</v>
      </c>
      <c r="Q99" s="45">
        <v>21</v>
      </c>
      <c r="R99" s="45">
        <v>16</v>
      </c>
      <c r="S99" s="91">
        <f t="shared" si="27"/>
        <v>43.2</v>
      </c>
      <c r="T99" s="132">
        <v>59</v>
      </c>
      <c r="U99" s="45">
        <v>27</v>
      </c>
      <c r="V99" s="45">
        <v>32</v>
      </c>
      <c r="W99" s="101">
        <f t="shared" si="28"/>
        <v>54.2</v>
      </c>
      <c r="X99" s="132">
        <v>0</v>
      </c>
      <c r="Y99" s="45">
        <v>0</v>
      </c>
      <c r="Z99" s="45">
        <v>0</v>
      </c>
      <c r="AA99" s="101">
        <f t="shared" si="29"/>
        <v>0</v>
      </c>
      <c r="AB99" s="132">
        <v>27</v>
      </c>
      <c r="AC99" s="45">
        <v>18</v>
      </c>
      <c r="AD99" s="45">
        <v>9</v>
      </c>
      <c r="AE99" s="101">
        <f t="shared" si="30"/>
        <v>33.299999999999997</v>
      </c>
      <c r="AF99" s="132">
        <v>27</v>
      </c>
      <c r="AG99" s="45">
        <v>15</v>
      </c>
      <c r="AH99" s="45">
        <v>12</v>
      </c>
      <c r="AI99" s="101">
        <f t="shared" si="31"/>
        <v>44.4</v>
      </c>
      <c r="AJ99" s="132">
        <v>173</v>
      </c>
      <c r="AK99" s="45">
        <v>120</v>
      </c>
      <c r="AL99" s="45">
        <v>53</v>
      </c>
      <c r="AM99" s="91">
        <f t="shared" si="32"/>
        <v>30.6</v>
      </c>
      <c r="AN99" s="132">
        <v>547</v>
      </c>
      <c r="AO99" s="45">
        <v>195</v>
      </c>
      <c r="AP99" s="45">
        <v>352</v>
      </c>
      <c r="AQ99" s="91">
        <f t="shared" si="33"/>
        <v>64.400000000000006</v>
      </c>
      <c r="AR99" s="132">
        <v>547</v>
      </c>
      <c r="AS99" s="45">
        <v>195</v>
      </c>
      <c r="AT99" s="45">
        <v>352</v>
      </c>
      <c r="AU99" s="91">
        <f t="shared" si="34"/>
        <v>64.400000000000006</v>
      </c>
      <c r="AV99" s="132">
        <v>0</v>
      </c>
      <c r="AW99" s="45">
        <v>0</v>
      </c>
      <c r="AX99" s="45">
        <v>0</v>
      </c>
      <c r="AY99" s="95">
        <f t="shared" si="35"/>
        <v>0</v>
      </c>
      <c r="AZ99" s="132">
        <v>227</v>
      </c>
      <c r="BA99" s="45">
        <v>133</v>
      </c>
      <c r="BB99" s="45">
        <v>94</v>
      </c>
      <c r="BC99" s="95">
        <f t="shared" si="36"/>
        <v>41.4</v>
      </c>
      <c r="BD99" s="132">
        <v>120</v>
      </c>
      <c r="BE99" s="45">
        <v>46</v>
      </c>
      <c r="BF99" s="45">
        <v>74</v>
      </c>
      <c r="BG99" s="95">
        <f t="shared" si="37"/>
        <v>61.7</v>
      </c>
      <c r="BH99" s="132">
        <v>107</v>
      </c>
      <c r="BI99" s="45">
        <v>87</v>
      </c>
      <c r="BJ99" s="45">
        <v>20</v>
      </c>
      <c r="BK99" s="98">
        <f t="shared" si="38"/>
        <v>18.7</v>
      </c>
      <c r="BL99" s="27"/>
    </row>
    <row r="100" spans="2:64" s="4" customFormat="1" x14ac:dyDescent="0.3">
      <c r="B100" s="152"/>
      <c r="C100" s="38" t="s">
        <v>95</v>
      </c>
      <c r="D100" s="44">
        <f t="shared" si="21"/>
        <v>685</v>
      </c>
      <c r="E100" s="44">
        <f t="shared" si="22"/>
        <v>271</v>
      </c>
      <c r="F100" s="44">
        <f t="shared" si="23"/>
        <v>414</v>
      </c>
      <c r="G100" s="46">
        <f t="shared" si="24"/>
        <v>60.4</v>
      </c>
      <c r="H100" s="132">
        <v>479</v>
      </c>
      <c r="I100" s="45">
        <v>177</v>
      </c>
      <c r="J100" s="45">
        <v>302</v>
      </c>
      <c r="K100" s="91">
        <f t="shared" si="25"/>
        <v>63</v>
      </c>
      <c r="L100" s="135">
        <v>94</v>
      </c>
      <c r="M100" s="47">
        <v>40</v>
      </c>
      <c r="N100" s="47">
        <v>54</v>
      </c>
      <c r="O100" s="91">
        <f t="shared" si="26"/>
        <v>57.4</v>
      </c>
      <c r="P100" s="132">
        <v>41</v>
      </c>
      <c r="Q100" s="45">
        <v>22</v>
      </c>
      <c r="R100" s="45">
        <v>19</v>
      </c>
      <c r="S100" s="91">
        <f t="shared" si="27"/>
        <v>46.3</v>
      </c>
      <c r="T100" s="132">
        <v>0</v>
      </c>
      <c r="U100" s="45">
        <v>0</v>
      </c>
      <c r="V100" s="45">
        <v>0</v>
      </c>
      <c r="W100" s="101">
        <f t="shared" si="28"/>
        <v>0</v>
      </c>
      <c r="X100" s="132">
        <v>53</v>
      </c>
      <c r="Y100" s="45">
        <v>18</v>
      </c>
      <c r="Z100" s="45">
        <v>35</v>
      </c>
      <c r="AA100" s="101">
        <f t="shared" si="29"/>
        <v>66</v>
      </c>
      <c r="AB100" s="132">
        <v>0</v>
      </c>
      <c r="AC100" s="45">
        <v>0</v>
      </c>
      <c r="AD100" s="45">
        <v>0</v>
      </c>
      <c r="AE100" s="101">
        <f t="shared" si="30"/>
        <v>0</v>
      </c>
      <c r="AF100" s="132">
        <v>0</v>
      </c>
      <c r="AG100" s="45">
        <v>0</v>
      </c>
      <c r="AH100" s="45">
        <v>0</v>
      </c>
      <c r="AI100" s="101">
        <f t="shared" si="31"/>
        <v>0</v>
      </c>
      <c r="AJ100" s="132">
        <v>0</v>
      </c>
      <c r="AK100" s="45">
        <v>0</v>
      </c>
      <c r="AL100" s="45">
        <v>0</v>
      </c>
      <c r="AM100" s="93">
        <f t="shared" si="32"/>
        <v>0</v>
      </c>
      <c r="AN100" s="132">
        <v>52</v>
      </c>
      <c r="AO100" s="45">
        <v>31</v>
      </c>
      <c r="AP100" s="45">
        <v>21</v>
      </c>
      <c r="AQ100" s="93">
        <f t="shared" si="33"/>
        <v>40.4</v>
      </c>
      <c r="AR100" s="132">
        <v>52</v>
      </c>
      <c r="AS100" s="45">
        <v>31</v>
      </c>
      <c r="AT100" s="45">
        <v>21</v>
      </c>
      <c r="AU100" s="93">
        <f t="shared" si="34"/>
        <v>40.4</v>
      </c>
      <c r="AV100" s="132">
        <v>0</v>
      </c>
      <c r="AW100" s="45">
        <v>0</v>
      </c>
      <c r="AX100" s="45">
        <v>0</v>
      </c>
      <c r="AY100" s="95">
        <f t="shared" si="35"/>
        <v>0</v>
      </c>
      <c r="AZ100" s="132">
        <v>60</v>
      </c>
      <c r="BA100" s="45">
        <v>23</v>
      </c>
      <c r="BB100" s="45">
        <v>37</v>
      </c>
      <c r="BC100" s="95">
        <f t="shared" si="36"/>
        <v>61.7</v>
      </c>
      <c r="BD100" s="132">
        <v>60</v>
      </c>
      <c r="BE100" s="45">
        <v>23</v>
      </c>
      <c r="BF100" s="45">
        <v>37</v>
      </c>
      <c r="BG100" s="95">
        <f t="shared" si="37"/>
        <v>61.7</v>
      </c>
      <c r="BH100" s="132">
        <v>0</v>
      </c>
      <c r="BI100" s="45">
        <v>0</v>
      </c>
      <c r="BJ100" s="45">
        <v>0</v>
      </c>
      <c r="BK100" s="98">
        <f t="shared" si="38"/>
        <v>0</v>
      </c>
      <c r="BL100" s="27"/>
    </row>
    <row r="101" spans="2:64" s="4" customFormat="1" x14ac:dyDescent="0.3">
      <c r="B101" s="152"/>
      <c r="C101" s="36" t="s">
        <v>77</v>
      </c>
      <c r="D101" s="44">
        <f t="shared" si="21"/>
        <v>33411</v>
      </c>
      <c r="E101" s="44">
        <f t="shared" si="22"/>
        <v>13220</v>
      </c>
      <c r="F101" s="44">
        <f t="shared" si="23"/>
        <v>20191</v>
      </c>
      <c r="G101" s="46">
        <f t="shared" si="24"/>
        <v>60.4</v>
      </c>
      <c r="H101" s="132">
        <v>26449</v>
      </c>
      <c r="I101" s="45">
        <v>9917</v>
      </c>
      <c r="J101" s="45">
        <v>16532</v>
      </c>
      <c r="K101" s="91">
        <f t="shared" si="25"/>
        <v>62.5</v>
      </c>
      <c r="L101" s="135">
        <v>1086</v>
      </c>
      <c r="M101" s="47">
        <v>548</v>
      </c>
      <c r="N101" s="47">
        <v>538</v>
      </c>
      <c r="O101" s="91">
        <f t="shared" si="26"/>
        <v>49.5</v>
      </c>
      <c r="P101" s="132">
        <v>130</v>
      </c>
      <c r="Q101" s="45">
        <v>69</v>
      </c>
      <c r="R101" s="45">
        <v>61</v>
      </c>
      <c r="S101" s="91">
        <f t="shared" si="27"/>
        <v>46.9</v>
      </c>
      <c r="T101" s="132">
        <v>461</v>
      </c>
      <c r="U101" s="45">
        <v>229</v>
      </c>
      <c r="V101" s="45">
        <v>232</v>
      </c>
      <c r="W101" s="101">
        <f t="shared" si="28"/>
        <v>50.3</v>
      </c>
      <c r="X101" s="132">
        <v>167</v>
      </c>
      <c r="Y101" s="45">
        <v>66</v>
      </c>
      <c r="Z101" s="45">
        <v>101</v>
      </c>
      <c r="AA101" s="101">
        <f t="shared" si="29"/>
        <v>60.5</v>
      </c>
      <c r="AB101" s="132">
        <v>35</v>
      </c>
      <c r="AC101" s="45">
        <v>22</v>
      </c>
      <c r="AD101" s="45">
        <v>13</v>
      </c>
      <c r="AE101" s="101">
        <f t="shared" si="30"/>
        <v>37.1</v>
      </c>
      <c r="AF101" s="132">
        <v>164</v>
      </c>
      <c r="AG101" s="45">
        <v>75</v>
      </c>
      <c r="AH101" s="45">
        <v>89</v>
      </c>
      <c r="AI101" s="101">
        <f t="shared" si="31"/>
        <v>54.3</v>
      </c>
      <c r="AJ101" s="132">
        <v>129</v>
      </c>
      <c r="AK101" s="45">
        <v>87</v>
      </c>
      <c r="AL101" s="45">
        <v>42</v>
      </c>
      <c r="AM101" s="91">
        <f t="shared" si="32"/>
        <v>32.6</v>
      </c>
      <c r="AN101" s="132">
        <v>5008</v>
      </c>
      <c r="AO101" s="45">
        <v>2375</v>
      </c>
      <c r="AP101" s="45">
        <v>2633</v>
      </c>
      <c r="AQ101" s="91">
        <f t="shared" si="33"/>
        <v>52.6</v>
      </c>
      <c r="AR101" s="132">
        <v>4919</v>
      </c>
      <c r="AS101" s="45">
        <v>2326</v>
      </c>
      <c r="AT101" s="45">
        <v>2593</v>
      </c>
      <c r="AU101" s="91">
        <f t="shared" si="34"/>
        <v>52.7</v>
      </c>
      <c r="AV101" s="132">
        <v>89</v>
      </c>
      <c r="AW101" s="45">
        <v>49</v>
      </c>
      <c r="AX101" s="45">
        <v>40</v>
      </c>
      <c r="AY101" s="95">
        <f t="shared" si="35"/>
        <v>44.9</v>
      </c>
      <c r="AZ101" s="132">
        <v>868</v>
      </c>
      <c r="BA101" s="45">
        <v>380</v>
      </c>
      <c r="BB101" s="45">
        <v>488</v>
      </c>
      <c r="BC101" s="95">
        <f t="shared" si="36"/>
        <v>56.2</v>
      </c>
      <c r="BD101" s="132">
        <v>724</v>
      </c>
      <c r="BE101" s="45">
        <v>289</v>
      </c>
      <c r="BF101" s="45">
        <v>435</v>
      </c>
      <c r="BG101" s="95">
        <f t="shared" si="37"/>
        <v>60.1</v>
      </c>
      <c r="BH101" s="132">
        <v>144</v>
      </c>
      <c r="BI101" s="45">
        <v>91</v>
      </c>
      <c r="BJ101" s="45">
        <v>53</v>
      </c>
      <c r="BK101" s="98">
        <f t="shared" si="38"/>
        <v>36.799999999999997</v>
      </c>
      <c r="BL101" s="27"/>
    </row>
    <row r="102" spans="2:64" x14ac:dyDescent="0.3">
      <c r="B102" s="152"/>
      <c r="C102" s="36" t="s">
        <v>78</v>
      </c>
      <c r="D102" s="44">
        <f t="shared" si="21"/>
        <v>4581</v>
      </c>
      <c r="E102" s="44">
        <f t="shared" si="22"/>
        <v>2472</v>
      </c>
      <c r="F102" s="44">
        <f t="shared" si="23"/>
        <v>2109</v>
      </c>
      <c r="G102" s="46">
        <f t="shared" si="24"/>
        <v>46</v>
      </c>
      <c r="H102" s="132">
        <v>3269</v>
      </c>
      <c r="I102" s="45">
        <v>1730</v>
      </c>
      <c r="J102" s="45">
        <v>1539</v>
      </c>
      <c r="K102" s="91">
        <f t="shared" si="25"/>
        <v>47.1</v>
      </c>
      <c r="L102" s="135">
        <v>231</v>
      </c>
      <c r="M102" s="47">
        <v>134</v>
      </c>
      <c r="N102" s="47">
        <v>97</v>
      </c>
      <c r="O102" s="91">
        <f t="shared" si="26"/>
        <v>42</v>
      </c>
      <c r="P102" s="132">
        <v>31</v>
      </c>
      <c r="Q102" s="45">
        <v>20</v>
      </c>
      <c r="R102" s="45">
        <v>11</v>
      </c>
      <c r="S102" s="91">
        <f t="shared" si="27"/>
        <v>35.5</v>
      </c>
      <c r="T102" s="132">
        <v>43</v>
      </c>
      <c r="U102" s="45">
        <v>22</v>
      </c>
      <c r="V102" s="45">
        <v>21</v>
      </c>
      <c r="W102" s="101">
        <f t="shared" si="28"/>
        <v>48.8</v>
      </c>
      <c r="X102" s="132">
        <v>0</v>
      </c>
      <c r="Y102" s="45">
        <v>0</v>
      </c>
      <c r="Z102" s="45">
        <v>0</v>
      </c>
      <c r="AA102" s="101">
        <f t="shared" si="29"/>
        <v>0</v>
      </c>
      <c r="AB102" s="132">
        <v>31</v>
      </c>
      <c r="AC102" s="45">
        <v>20</v>
      </c>
      <c r="AD102" s="45">
        <v>11</v>
      </c>
      <c r="AE102" s="101">
        <f t="shared" si="30"/>
        <v>35.5</v>
      </c>
      <c r="AF102" s="132">
        <v>29</v>
      </c>
      <c r="AG102" s="45">
        <v>6</v>
      </c>
      <c r="AH102" s="45">
        <v>23</v>
      </c>
      <c r="AI102" s="101">
        <f t="shared" si="31"/>
        <v>79.3</v>
      </c>
      <c r="AJ102" s="132">
        <v>97</v>
      </c>
      <c r="AK102" s="45">
        <v>66</v>
      </c>
      <c r="AL102" s="45">
        <v>31</v>
      </c>
      <c r="AM102" s="91">
        <f t="shared" si="32"/>
        <v>32</v>
      </c>
      <c r="AN102" s="132">
        <v>1035</v>
      </c>
      <c r="AO102" s="45">
        <v>573</v>
      </c>
      <c r="AP102" s="45">
        <v>462</v>
      </c>
      <c r="AQ102" s="91">
        <f t="shared" si="33"/>
        <v>44.6</v>
      </c>
      <c r="AR102" s="132">
        <v>986</v>
      </c>
      <c r="AS102" s="45">
        <v>547</v>
      </c>
      <c r="AT102" s="45">
        <v>439</v>
      </c>
      <c r="AU102" s="91">
        <f t="shared" si="34"/>
        <v>44.5</v>
      </c>
      <c r="AV102" s="132">
        <v>49</v>
      </c>
      <c r="AW102" s="45">
        <v>26</v>
      </c>
      <c r="AX102" s="45">
        <v>23</v>
      </c>
      <c r="AY102" s="95">
        <f t="shared" si="35"/>
        <v>46.9</v>
      </c>
      <c r="AZ102" s="132">
        <v>46</v>
      </c>
      <c r="BA102" s="45">
        <v>35</v>
      </c>
      <c r="BB102" s="45">
        <v>11</v>
      </c>
      <c r="BC102" s="95">
        <f t="shared" si="36"/>
        <v>23.9</v>
      </c>
      <c r="BD102" s="132">
        <v>0</v>
      </c>
      <c r="BE102" s="45">
        <v>0</v>
      </c>
      <c r="BF102" s="45">
        <v>0</v>
      </c>
      <c r="BG102" s="95">
        <f t="shared" si="37"/>
        <v>0</v>
      </c>
      <c r="BH102" s="132">
        <v>46</v>
      </c>
      <c r="BI102" s="45">
        <v>35</v>
      </c>
      <c r="BJ102" s="45">
        <v>11</v>
      </c>
      <c r="BK102" s="98">
        <f t="shared" si="38"/>
        <v>23.9</v>
      </c>
      <c r="BL102" s="27"/>
    </row>
    <row r="103" spans="2:64" x14ac:dyDescent="0.3">
      <c r="B103" s="152"/>
      <c r="C103" s="36" t="s">
        <v>79</v>
      </c>
      <c r="D103" s="44">
        <f t="shared" si="21"/>
        <v>4055</v>
      </c>
      <c r="E103" s="44">
        <f t="shared" si="22"/>
        <v>2207</v>
      </c>
      <c r="F103" s="44">
        <f t="shared" si="23"/>
        <v>1848</v>
      </c>
      <c r="G103" s="46">
        <f t="shared" si="24"/>
        <v>45.6</v>
      </c>
      <c r="H103" s="132">
        <v>2279</v>
      </c>
      <c r="I103" s="45">
        <v>1211</v>
      </c>
      <c r="J103" s="45">
        <v>1068</v>
      </c>
      <c r="K103" s="91">
        <f t="shared" si="25"/>
        <v>46.9</v>
      </c>
      <c r="L103" s="135">
        <v>261</v>
      </c>
      <c r="M103" s="47">
        <v>143</v>
      </c>
      <c r="N103" s="47">
        <v>118</v>
      </c>
      <c r="O103" s="91">
        <f t="shared" si="26"/>
        <v>45.2</v>
      </c>
      <c r="P103" s="132">
        <v>26</v>
      </c>
      <c r="Q103" s="45">
        <v>17</v>
      </c>
      <c r="R103" s="45">
        <v>9</v>
      </c>
      <c r="S103" s="91">
        <f t="shared" si="27"/>
        <v>34.6</v>
      </c>
      <c r="T103" s="132">
        <v>53</v>
      </c>
      <c r="U103" s="45">
        <v>27</v>
      </c>
      <c r="V103" s="45">
        <v>26</v>
      </c>
      <c r="W103" s="101">
        <f t="shared" si="28"/>
        <v>49.1</v>
      </c>
      <c r="X103" s="132">
        <v>0</v>
      </c>
      <c r="Y103" s="45">
        <v>0</v>
      </c>
      <c r="Z103" s="45">
        <v>0</v>
      </c>
      <c r="AA103" s="101">
        <f t="shared" si="29"/>
        <v>0</v>
      </c>
      <c r="AB103" s="132">
        <v>30</v>
      </c>
      <c r="AC103" s="45">
        <v>24</v>
      </c>
      <c r="AD103" s="45">
        <v>6</v>
      </c>
      <c r="AE103" s="101">
        <f t="shared" si="30"/>
        <v>20</v>
      </c>
      <c r="AF103" s="132">
        <v>33</v>
      </c>
      <c r="AG103" s="45">
        <v>17</v>
      </c>
      <c r="AH103" s="45">
        <v>16</v>
      </c>
      <c r="AI103" s="101">
        <f t="shared" si="31"/>
        <v>48.5</v>
      </c>
      <c r="AJ103" s="132">
        <v>119</v>
      </c>
      <c r="AK103" s="45">
        <v>58</v>
      </c>
      <c r="AL103" s="45">
        <v>61</v>
      </c>
      <c r="AM103" s="91">
        <f t="shared" si="32"/>
        <v>51.3</v>
      </c>
      <c r="AN103" s="132">
        <v>1154</v>
      </c>
      <c r="AO103" s="45">
        <v>655</v>
      </c>
      <c r="AP103" s="45">
        <v>499</v>
      </c>
      <c r="AQ103" s="91">
        <f t="shared" si="33"/>
        <v>43.2</v>
      </c>
      <c r="AR103" s="132">
        <v>1137</v>
      </c>
      <c r="AS103" s="45">
        <v>642</v>
      </c>
      <c r="AT103" s="45">
        <v>495</v>
      </c>
      <c r="AU103" s="91">
        <f t="shared" si="34"/>
        <v>43.5</v>
      </c>
      <c r="AV103" s="132">
        <v>17</v>
      </c>
      <c r="AW103" s="45">
        <v>13</v>
      </c>
      <c r="AX103" s="45">
        <v>4</v>
      </c>
      <c r="AY103" s="95">
        <f t="shared" si="35"/>
        <v>23.5</v>
      </c>
      <c r="AZ103" s="132">
        <v>361</v>
      </c>
      <c r="BA103" s="45">
        <v>198</v>
      </c>
      <c r="BB103" s="45">
        <v>163</v>
      </c>
      <c r="BC103" s="95">
        <f t="shared" si="36"/>
        <v>45.2</v>
      </c>
      <c r="BD103" s="132">
        <v>361</v>
      </c>
      <c r="BE103" s="45">
        <v>198</v>
      </c>
      <c r="BF103" s="45">
        <v>163</v>
      </c>
      <c r="BG103" s="95">
        <f t="shared" si="37"/>
        <v>45.2</v>
      </c>
      <c r="BH103" s="132">
        <v>0</v>
      </c>
      <c r="BI103" s="45">
        <v>0</v>
      </c>
      <c r="BJ103" s="45">
        <v>0</v>
      </c>
      <c r="BK103" s="98">
        <f t="shared" si="38"/>
        <v>0</v>
      </c>
      <c r="BL103" s="27"/>
    </row>
    <row r="104" spans="2:64" s="4" customFormat="1" x14ac:dyDescent="0.3">
      <c r="B104" s="152"/>
      <c r="C104" s="36" t="s">
        <v>96</v>
      </c>
      <c r="D104" s="44">
        <f t="shared" si="21"/>
        <v>5589</v>
      </c>
      <c r="E104" s="44">
        <f t="shared" si="22"/>
        <v>3155</v>
      </c>
      <c r="F104" s="44">
        <f t="shared" si="23"/>
        <v>2434</v>
      </c>
      <c r="G104" s="46">
        <f t="shared" si="24"/>
        <v>43.5</v>
      </c>
      <c r="H104" s="132">
        <v>3684</v>
      </c>
      <c r="I104" s="45">
        <v>2075</v>
      </c>
      <c r="J104" s="45">
        <v>1609</v>
      </c>
      <c r="K104" s="91">
        <f t="shared" si="25"/>
        <v>43.7</v>
      </c>
      <c r="L104" s="135">
        <v>318</v>
      </c>
      <c r="M104" s="47">
        <v>184</v>
      </c>
      <c r="N104" s="47">
        <v>134</v>
      </c>
      <c r="O104" s="91">
        <f t="shared" si="26"/>
        <v>42.1</v>
      </c>
      <c r="P104" s="132">
        <v>33</v>
      </c>
      <c r="Q104" s="45">
        <v>23</v>
      </c>
      <c r="R104" s="45">
        <v>10</v>
      </c>
      <c r="S104" s="91">
        <f t="shared" si="27"/>
        <v>30.3</v>
      </c>
      <c r="T104" s="132">
        <v>47</v>
      </c>
      <c r="U104" s="45">
        <v>28</v>
      </c>
      <c r="V104" s="45">
        <v>19</v>
      </c>
      <c r="W104" s="101">
        <f t="shared" si="28"/>
        <v>40.4</v>
      </c>
      <c r="X104" s="132">
        <v>0</v>
      </c>
      <c r="Y104" s="45">
        <v>0</v>
      </c>
      <c r="Z104" s="45">
        <v>0</v>
      </c>
      <c r="AA104" s="101">
        <f t="shared" si="29"/>
        <v>0</v>
      </c>
      <c r="AB104" s="132">
        <v>26</v>
      </c>
      <c r="AC104" s="45">
        <v>21</v>
      </c>
      <c r="AD104" s="45">
        <v>5</v>
      </c>
      <c r="AE104" s="101">
        <f t="shared" si="30"/>
        <v>19.2</v>
      </c>
      <c r="AF104" s="132">
        <v>67</v>
      </c>
      <c r="AG104" s="45">
        <v>18</v>
      </c>
      <c r="AH104" s="45">
        <v>49</v>
      </c>
      <c r="AI104" s="101">
        <f t="shared" si="31"/>
        <v>73.099999999999994</v>
      </c>
      <c r="AJ104" s="132">
        <v>145</v>
      </c>
      <c r="AK104" s="45">
        <v>94</v>
      </c>
      <c r="AL104" s="45">
        <v>51</v>
      </c>
      <c r="AM104" s="91">
        <f t="shared" si="32"/>
        <v>35.200000000000003</v>
      </c>
      <c r="AN104" s="132">
        <v>1086</v>
      </c>
      <c r="AO104" s="45">
        <v>613</v>
      </c>
      <c r="AP104" s="45">
        <v>473</v>
      </c>
      <c r="AQ104" s="91">
        <f t="shared" si="33"/>
        <v>43.6</v>
      </c>
      <c r="AR104" s="132">
        <v>1059</v>
      </c>
      <c r="AS104" s="45">
        <v>598</v>
      </c>
      <c r="AT104" s="45">
        <v>461</v>
      </c>
      <c r="AU104" s="91">
        <f t="shared" si="34"/>
        <v>43.5</v>
      </c>
      <c r="AV104" s="132">
        <v>27</v>
      </c>
      <c r="AW104" s="45">
        <v>15</v>
      </c>
      <c r="AX104" s="45">
        <v>12</v>
      </c>
      <c r="AY104" s="95">
        <f t="shared" si="35"/>
        <v>44.4</v>
      </c>
      <c r="AZ104" s="132">
        <v>501</v>
      </c>
      <c r="BA104" s="45">
        <v>283</v>
      </c>
      <c r="BB104" s="45">
        <v>218</v>
      </c>
      <c r="BC104" s="95">
        <f t="shared" si="36"/>
        <v>43.5</v>
      </c>
      <c r="BD104" s="132">
        <v>322</v>
      </c>
      <c r="BE104" s="45">
        <v>164</v>
      </c>
      <c r="BF104" s="45">
        <v>158</v>
      </c>
      <c r="BG104" s="95">
        <f t="shared" si="37"/>
        <v>49.1</v>
      </c>
      <c r="BH104" s="132">
        <v>179</v>
      </c>
      <c r="BI104" s="45">
        <v>119</v>
      </c>
      <c r="BJ104" s="45">
        <v>60</v>
      </c>
      <c r="BK104" s="98">
        <f t="shared" si="38"/>
        <v>33.5</v>
      </c>
      <c r="BL104" s="27"/>
    </row>
    <row r="105" spans="2:64" s="4" customFormat="1" x14ac:dyDescent="0.3">
      <c r="B105" s="152"/>
      <c r="C105" s="36" t="s">
        <v>81</v>
      </c>
      <c r="D105" s="44">
        <f t="shared" si="21"/>
        <v>5550</v>
      </c>
      <c r="E105" s="44">
        <f t="shared" si="22"/>
        <v>3291</v>
      </c>
      <c r="F105" s="44">
        <f t="shared" si="23"/>
        <v>2259</v>
      </c>
      <c r="G105" s="46">
        <f t="shared" si="24"/>
        <v>40.700000000000003</v>
      </c>
      <c r="H105" s="132">
        <v>3853</v>
      </c>
      <c r="I105" s="45">
        <v>2245</v>
      </c>
      <c r="J105" s="45">
        <v>1608</v>
      </c>
      <c r="K105" s="91">
        <f t="shared" si="25"/>
        <v>41.7</v>
      </c>
      <c r="L105" s="135">
        <v>359</v>
      </c>
      <c r="M105" s="47">
        <v>239</v>
      </c>
      <c r="N105" s="47">
        <v>120</v>
      </c>
      <c r="O105" s="91">
        <f t="shared" si="26"/>
        <v>33.4</v>
      </c>
      <c r="P105" s="132">
        <v>30</v>
      </c>
      <c r="Q105" s="45">
        <v>25</v>
      </c>
      <c r="R105" s="45">
        <v>5</v>
      </c>
      <c r="S105" s="91">
        <f t="shared" si="27"/>
        <v>16.7</v>
      </c>
      <c r="T105" s="132">
        <v>55</v>
      </c>
      <c r="U105" s="45">
        <v>23</v>
      </c>
      <c r="V105" s="45">
        <v>32</v>
      </c>
      <c r="W105" s="101">
        <f t="shared" si="28"/>
        <v>58.2</v>
      </c>
      <c r="X105" s="132">
        <v>0</v>
      </c>
      <c r="Y105" s="45">
        <v>0</v>
      </c>
      <c r="Z105" s="45">
        <v>0</v>
      </c>
      <c r="AA105" s="101">
        <f t="shared" si="29"/>
        <v>0</v>
      </c>
      <c r="AB105" s="132">
        <v>25</v>
      </c>
      <c r="AC105" s="45">
        <v>17</v>
      </c>
      <c r="AD105" s="45">
        <v>8</v>
      </c>
      <c r="AE105" s="101">
        <f t="shared" si="30"/>
        <v>32</v>
      </c>
      <c r="AF105" s="132">
        <v>46</v>
      </c>
      <c r="AG105" s="45">
        <v>19</v>
      </c>
      <c r="AH105" s="45">
        <v>27</v>
      </c>
      <c r="AI105" s="101">
        <f t="shared" si="31"/>
        <v>58.7</v>
      </c>
      <c r="AJ105" s="132">
        <v>203</v>
      </c>
      <c r="AK105" s="45">
        <v>155</v>
      </c>
      <c r="AL105" s="45">
        <v>48</v>
      </c>
      <c r="AM105" s="91">
        <f t="shared" si="32"/>
        <v>23.6</v>
      </c>
      <c r="AN105" s="132">
        <v>1163</v>
      </c>
      <c r="AO105" s="45">
        <v>671</v>
      </c>
      <c r="AP105" s="45">
        <v>492</v>
      </c>
      <c r="AQ105" s="91">
        <f t="shared" si="33"/>
        <v>42.3</v>
      </c>
      <c r="AR105" s="132">
        <v>1110</v>
      </c>
      <c r="AS105" s="45">
        <v>642</v>
      </c>
      <c r="AT105" s="45">
        <v>468</v>
      </c>
      <c r="AU105" s="91">
        <f t="shared" si="34"/>
        <v>42.2</v>
      </c>
      <c r="AV105" s="132">
        <v>53</v>
      </c>
      <c r="AW105" s="45">
        <v>29</v>
      </c>
      <c r="AX105" s="45">
        <v>24</v>
      </c>
      <c r="AY105" s="95">
        <f t="shared" si="35"/>
        <v>45.3</v>
      </c>
      <c r="AZ105" s="132">
        <v>175</v>
      </c>
      <c r="BA105" s="45">
        <v>136</v>
      </c>
      <c r="BB105" s="45">
        <v>39</v>
      </c>
      <c r="BC105" s="95">
        <f t="shared" si="36"/>
        <v>22.3</v>
      </c>
      <c r="BD105" s="132">
        <v>0</v>
      </c>
      <c r="BE105" s="45">
        <v>0</v>
      </c>
      <c r="BF105" s="45">
        <v>0</v>
      </c>
      <c r="BG105" s="95">
        <f t="shared" si="37"/>
        <v>0</v>
      </c>
      <c r="BH105" s="132">
        <v>175</v>
      </c>
      <c r="BI105" s="45">
        <v>136</v>
      </c>
      <c r="BJ105" s="45">
        <v>39</v>
      </c>
      <c r="BK105" s="98">
        <f t="shared" si="38"/>
        <v>22.3</v>
      </c>
      <c r="BL105" s="27"/>
    </row>
    <row r="106" spans="2:64" s="4" customFormat="1" x14ac:dyDescent="0.3">
      <c r="B106" s="152"/>
      <c r="C106" s="36" t="s">
        <v>82</v>
      </c>
      <c r="D106" s="44">
        <f t="shared" si="21"/>
        <v>5765</v>
      </c>
      <c r="E106" s="44">
        <f t="shared" si="22"/>
        <v>3290</v>
      </c>
      <c r="F106" s="44">
        <f t="shared" si="23"/>
        <v>2475</v>
      </c>
      <c r="G106" s="46">
        <f t="shared" si="24"/>
        <v>42.9</v>
      </c>
      <c r="H106" s="132">
        <v>3206</v>
      </c>
      <c r="I106" s="45">
        <v>1856</v>
      </c>
      <c r="J106" s="45">
        <v>1350</v>
      </c>
      <c r="K106" s="91">
        <f t="shared" si="25"/>
        <v>42.1</v>
      </c>
      <c r="L106" s="135">
        <v>358</v>
      </c>
      <c r="M106" s="47">
        <v>199</v>
      </c>
      <c r="N106" s="47">
        <v>159</v>
      </c>
      <c r="O106" s="91">
        <f t="shared" si="26"/>
        <v>44.4</v>
      </c>
      <c r="P106" s="132">
        <v>35</v>
      </c>
      <c r="Q106" s="45">
        <v>23</v>
      </c>
      <c r="R106" s="45">
        <v>12</v>
      </c>
      <c r="S106" s="91">
        <f t="shared" si="27"/>
        <v>34.299999999999997</v>
      </c>
      <c r="T106" s="132">
        <v>43</v>
      </c>
      <c r="U106" s="45">
        <v>17</v>
      </c>
      <c r="V106" s="45">
        <v>26</v>
      </c>
      <c r="W106" s="101">
        <f t="shared" si="28"/>
        <v>60.5</v>
      </c>
      <c r="X106" s="132">
        <v>0</v>
      </c>
      <c r="Y106" s="45">
        <v>0</v>
      </c>
      <c r="Z106" s="45">
        <v>0</v>
      </c>
      <c r="AA106" s="101">
        <f t="shared" si="29"/>
        <v>0</v>
      </c>
      <c r="AB106" s="132">
        <v>42</v>
      </c>
      <c r="AC106" s="45">
        <v>27</v>
      </c>
      <c r="AD106" s="45">
        <v>15</v>
      </c>
      <c r="AE106" s="101">
        <f t="shared" si="30"/>
        <v>35.700000000000003</v>
      </c>
      <c r="AF106" s="132">
        <v>54</v>
      </c>
      <c r="AG106" s="45">
        <v>35</v>
      </c>
      <c r="AH106" s="45">
        <v>19</v>
      </c>
      <c r="AI106" s="101">
        <f t="shared" si="31"/>
        <v>35.200000000000003</v>
      </c>
      <c r="AJ106" s="132">
        <v>184</v>
      </c>
      <c r="AK106" s="45">
        <v>97</v>
      </c>
      <c r="AL106" s="45">
        <v>87</v>
      </c>
      <c r="AM106" s="91">
        <f t="shared" si="32"/>
        <v>47.3</v>
      </c>
      <c r="AN106" s="132">
        <v>1719</v>
      </c>
      <c r="AO106" s="45">
        <v>965</v>
      </c>
      <c r="AP106" s="45">
        <v>754</v>
      </c>
      <c r="AQ106" s="91">
        <f t="shared" si="33"/>
        <v>43.9</v>
      </c>
      <c r="AR106" s="132">
        <v>1659</v>
      </c>
      <c r="AS106" s="45">
        <v>925</v>
      </c>
      <c r="AT106" s="45">
        <v>734</v>
      </c>
      <c r="AU106" s="91">
        <f t="shared" si="34"/>
        <v>44.2</v>
      </c>
      <c r="AV106" s="132">
        <v>60</v>
      </c>
      <c r="AW106" s="45">
        <v>40</v>
      </c>
      <c r="AX106" s="45">
        <v>20</v>
      </c>
      <c r="AY106" s="95">
        <f t="shared" si="35"/>
        <v>33.299999999999997</v>
      </c>
      <c r="AZ106" s="132">
        <v>482</v>
      </c>
      <c r="BA106" s="45">
        <v>270</v>
      </c>
      <c r="BB106" s="45">
        <v>212</v>
      </c>
      <c r="BC106" s="95">
        <f t="shared" si="36"/>
        <v>44</v>
      </c>
      <c r="BD106" s="132">
        <v>412</v>
      </c>
      <c r="BE106" s="45">
        <v>223</v>
      </c>
      <c r="BF106" s="45">
        <v>189</v>
      </c>
      <c r="BG106" s="95">
        <f t="shared" si="37"/>
        <v>45.9</v>
      </c>
      <c r="BH106" s="132">
        <v>70</v>
      </c>
      <c r="BI106" s="45">
        <v>47</v>
      </c>
      <c r="BJ106" s="45">
        <v>23</v>
      </c>
      <c r="BK106" s="98">
        <f t="shared" si="38"/>
        <v>32.9</v>
      </c>
      <c r="BL106" s="27"/>
    </row>
    <row r="107" spans="2:64" s="4" customFormat="1" x14ac:dyDescent="0.3">
      <c r="B107" s="152"/>
      <c r="C107" s="36" t="s">
        <v>104</v>
      </c>
      <c r="D107" s="44">
        <f t="shared" ref="D107:D128" si="39">H107+L107+AN107+AZ107</f>
        <v>7237</v>
      </c>
      <c r="E107" s="44">
        <f t="shared" ref="E107:E128" si="40">I107+M107+AO107+BA107</f>
        <v>4190</v>
      </c>
      <c r="F107" s="44">
        <f t="shared" ref="F107:F128" si="41">J107+N107+AP107+BB107</f>
        <v>3047</v>
      </c>
      <c r="G107" s="46">
        <f t="shared" si="24"/>
        <v>42.1</v>
      </c>
      <c r="H107" s="132">
        <v>4615</v>
      </c>
      <c r="I107" s="45">
        <v>2682</v>
      </c>
      <c r="J107" s="45">
        <v>1933</v>
      </c>
      <c r="K107" s="91">
        <f t="shared" si="25"/>
        <v>41.9</v>
      </c>
      <c r="L107" s="135">
        <v>512</v>
      </c>
      <c r="M107" s="47">
        <v>323</v>
      </c>
      <c r="N107" s="47">
        <v>189</v>
      </c>
      <c r="O107" s="91">
        <f t="shared" si="26"/>
        <v>36.9</v>
      </c>
      <c r="P107" s="132">
        <v>58</v>
      </c>
      <c r="Q107" s="45">
        <v>28</v>
      </c>
      <c r="R107" s="45">
        <v>30</v>
      </c>
      <c r="S107" s="91">
        <f t="shared" si="27"/>
        <v>51.7</v>
      </c>
      <c r="T107" s="132">
        <v>43</v>
      </c>
      <c r="U107" s="45">
        <v>21</v>
      </c>
      <c r="V107" s="45">
        <v>22</v>
      </c>
      <c r="W107" s="101">
        <f t="shared" si="28"/>
        <v>51.2</v>
      </c>
      <c r="X107" s="132">
        <v>0</v>
      </c>
      <c r="Y107" s="45">
        <v>0</v>
      </c>
      <c r="Z107" s="45">
        <v>0</v>
      </c>
      <c r="AA107" s="101">
        <f t="shared" si="29"/>
        <v>0</v>
      </c>
      <c r="AB107" s="132">
        <v>30</v>
      </c>
      <c r="AC107" s="45">
        <v>20</v>
      </c>
      <c r="AD107" s="45">
        <v>10</v>
      </c>
      <c r="AE107" s="101">
        <f t="shared" si="30"/>
        <v>33.299999999999997</v>
      </c>
      <c r="AF107" s="132">
        <v>36</v>
      </c>
      <c r="AG107" s="45">
        <v>25</v>
      </c>
      <c r="AH107" s="45">
        <v>11</v>
      </c>
      <c r="AI107" s="101">
        <f t="shared" si="31"/>
        <v>30.6</v>
      </c>
      <c r="AJ107" s="132">
        <v>345</v>
      </c>
      <c r="AK107" s="45">
        <v>229</v>
      </c>
      <c r="AL107" s="45">
        <v>116</v>
      </c>
      <c r="AM107" s="91">
        <f t="shared" si="32"/>
        <v>33.6</v>
      </c>
      <c r="AN107" s="132">
        <v>1506</v>
      </c>
      <c r="AO107" s="45">
        <v>879</v>
      </c>
      <c r="AP107" s="45">
        <v>627</v>
      </c>
      <c r="AQ107" s="91">
        <f t="shared" si="33"/>
        <v>41.6</v>
      </c>
      <c r="AR107" s="132">
        <v>1488</v>
      </c>
      <c r="AS107" s="45">
        <v>866</v>
      </c>
      <c r="AT107" s="45">
        <v>622</v>
      </c>
      <c r="AU107" s="91">
        <f t="shared" si="34"/>
        <v>41.8</v>
      </c>
      <c r="AV107" s="132">
        <v>18</v>
      </c>
      <c r="AW107" s="45">
        <v>13</v>
      </c>
      <c r="AX107" s="45">
        <v>5</v>
      </c>
      <c r="AY107" s="95">
        <f t="shared" si="35"/>
        <v>27.8</v>
      </c>
      <c r="AZ107" s="132">
        <v>604</v>
      </c>
      <c r="BA107" s="45">
        <v>306</v>
      </c>
      <c r="BB107" s="45">
        <v>298</v>
      </c>
      <c r="BC107" s="95">
        <f t="shared" si="36"/>
        <v>49.3</v>
      </c>
      <c r="BD107" s="132">
        <v>471</v>
      </c>
      <c r="BE107" s="45">
        <v>215</v>
      </c>
      <c r="BF107" s="45">
        <v>256</v>
      </c>
      <c r="BG107" s="95">
        <f t="shared" si="37"/>
        <v>54.4</v>
      </c>
      <c r="BH107" s="132">
        <v>133</v>
      </c>
      <c r="BI107" s="45">
        <v>91</v>
      </c>
      <c r="BJ107" s="45">
        <v>42</v>
      </c>
      <c r="BK107" s="98">
        <f t="shared" si="38"/>
        <v>31.6</v>
      </c>
      <c r="BL107" s="27"/>
    </row>
    <row r="108" spans="2:64" s="4" customFormat="1" x14ac:dyDescent="0.3">
      <c r="B108" s="152"/>
      <c r="C108" s="36" t="s">
        <v>84</v>
      </c>
      <c r="D108" s="44">
        <f t="shared" si="39"/>
        <v>9191</v>
      </c>
      <c r="E108" s="44">
        <f t="shared" si="40"/>
        <v>4811</v>
      </c>
      <c r="F108" s="44">
        <f t="shared" si="41"/>
        <v>4380</v>
      </c>
      <c r="G108" s="46">
        <f t="shared" si="24"/>
        <v>47.7</v>
      </c>
      <c r="H108" s="132">
        <v>6701</v>
      </c>
      <c r="I108" s="45">
        <v>3428</v>
      </c>
      <c r="J108" s="45">
        <v>3273</v>
      </c>
      <c r="K108" s="91">
        <f t="shared" si="25"/>
        <v>48.8</v>
      </c>
      <c r="L108" s="135">
        <v>350</v>
      </c>
      <c r="M108" s="47">
        <v>236</v>
      </c>
      <c r="N108" s="47">
        <v>114</v>
      </c>
      <c r="O108" s="91">
        <f t="shared" si="26"/>
        <v>32.6</v>
      </c>
      <c r="P108" s="132">
        <v>85</v>
      </c>
      <c r="Q108" s="45">
        <v>67</v>
      </c>
      <c r="R108" s="45">
        <v>18</v>
      </c>
      <c r="S108" s="91">
        <f t="shared" si="27"/>
        <v>21.2</v>
      </c>
      <c r="T108" s="132">
        <v>97</v>
      </c>
      <c r="U108" s="45">
        <v>61</v>
      </c>
      <c r="V108" s="45">
        <v>36</v>
      </c>
      <c r="W108" s="101">
        <f t="shared" si="28"/>
        <v>37.1</v>
      </c>
      <c r="X108" s="132">
        <v>0</v>
      </c>
      <c r="Y108" s="45">
        <v>0</v>
      </c>
      <c r="Z108" s="45">
        <v>0</v>
      </c>
      <c r="AA108" s="101">
        <f t="shared" si="29"/>
        <v>0</v>
      </c>
      <c r="AB108" s="132">
        <v>31</v>
      </c>
      <c r="AC108" s="45">
        <v>22</v>
      </c>
      <c r="AD108" s="45">
        <v>9</v>
      </c>
      <c r="AE108" s="101">
        <f t="shared" si="30"/>
        <v>29</v>
      </c>
      <c r="AF108" s="132">
        <v>28</v>
      </c>
      <c r="AG108" s="45">
        <v>22</v>
      </c>
      <c r="AH108" s="45">
        <v>6</v>
      </c>
      <c r="AI108" s="101">
        <f t="shared" si="31"/>
        <v>21.4</v>
      </c>
      <c r="AJ108" s="132">
        <v>109</v>
      </c>
      <c r="AK108" s="45">
        <v>64</v>
      </c>
      <c r="AL108" s="45">
        <v>45</v>
      </c>
      <c r="AM108" s="91">
        <f t="shared" si="32"/>
        <v>41.3</v>
      </c>
      <c r="AN108" s="132">
        <v>1468</v>
      </c>
      <c r="AO108" s="45">
        <v>892</v>
      </c>
      <c r="AP108" s="45">
        <v>576</v>
      </c>
      <c r="AQ108" s="91">
        <f t="shared" si="33"/>
        <v>39.200000000000003</v>
      </c>
      <c r="AR108" s="132">
        <v>1397</v>
      </c>
      <c r="AS108" s="45">
        <v>850</v>
      </c>
      <c r="AT108" s="45">
        <v>547</v>
      </c>
      <c r="AU108" s="91">
        <f t="shared" si="34"/>
        <v>39.200000000000003</v>
      </c>
      <c r="AV108" s="132">
        <v>71</v>
      </c>
      <c r="AW108" s="45">
        <v>42</v>
      </c>
      <c r="AX108" s="45">
        <v>29</v>
      </c>
      <c r="AY108" s="95">
        <f t="shared" si="35"/>
        <v>40.799999999999997</v>
      </c>
      <c r="AZ108" s="132">
        <v>672</v>
      </c>
      <c r="BA108" s="45">
        <v>255</v>
      </c>
      <c r="BB108" s="45">
        <v>417</v>
      </c>
      <c r="BC108" s="95">
        <f t="shared" si="36"/>
        <v>62.1</v>
      </c>
      <c r="BD108" s="132">
        <v>672</v>
      </c>
      <c r="BE108" s="45">
        <v>255</v>
      </c>
      <c r="BF108" s="45">
        <v>417</v>
      </c>
      <c r="BG108" s="95">
        <f t="shared" si="37"/>
        <v>62.1</v>
      </c>
      <c r="BH108" s="132">
        <v>0</v>
      </c>
      <c r="BI108" s="45">
        <v>0</v>
      </c>
      <c r="BJ108" s="45">
        <v>0</v>
      </c>
      <c r="BK108" s="98">
        <f t="shared" si="38"/>
        <v>0</v>
      </c>
      <c r="BL108" s="27"/>
    </row>
    <row r="109" spans="2:64" s="4" customFormat="1" x14ac:dyDescent="0.3">
      <c r="B109" s="152"/>
      <c r="C109" s="36" t="s">
        <v>91</v>
      </c>
      <c r="D109" s="44">
        <f t="shared" si="39"/>
        <v>1548</v>
      </c>
      <c r="E109" s="44">
        <f t="shared" si="40"/>
        <v>851</v>
      </c>
      <c r="F109" s="44">
        <f t="shared" si="41"/>
        <v>697</v>
      </c>
      <c r="G109" s="46">
        <f t="shared" si="24"/>
        <v>45</v>
      </c>
      <c r="H109" s="132">
        <v>1091</v>
      </c>
      <c r="I109" s="45">
        <v>631</v>
      </c>
      <c r="J109" s="45">
        <v>460</v>
      </c>
      <c r="K109" s="91">
        <f t="shared" si="25"/>
        <v>42.2</v>
      </c>
      <c r="L109" s="135">
        <v>54</v>
      </c>
      <c r="M109" s="47">
        <v>29</v>
      </c>
      <c r="N109" s="47">
        <v>25</v>
      </c>
      <c r="O109" s="91">
        <f t="shared" si="26"/>
        <v>46.3</v>
      </c>
      <c r="P109" s="132">
        <v>25</v>
      </c>
      <c r="Q109" s="45">
        <v>16</v>
      </c>
      <c r="R109" s="45">
        <v>9</v>
      </c>
      <c r="S109" s="91">
        <f t="shared" si="27"/>
        <v>36</v>
      </c>
      <c r="T109" s="132">
        <v>29</v>
      </c>
      <c r="U109" s="45">
        <v>13</v>
      </c>
      <c r="V109" s="45">
        <v>16</v>
      </c>
      <c r="W109" s="101">
        <f t="shared" si="28"/>
        <v>55.2</v>
      </c>
      <c r="X109" s="132">
        <v>0</v>
      </c>
      <c r="Y109" s="45">
        <v>0</v>
      </c>
      <c r="Z109" s="45">
        <v>0</v>
      </c>
      <c r="AA109" s="101">
        <f t="shared" si="29"/>
        <v>0</v>
      </c>
      <c r="AB109" s="132">
        <v>0</v>
      </c>
      <c r="AC109" s="45">
        <v>0</v>
      </c>
      <c r="AD109" s="45">
        <v>0</v>
      </c>
      <c r="AE109" s="101">
        <f t="shared" si="30"/>
        <v>0</v>
      </c>
      <c r="AF109" s="132">
        <v>0</v>
      </c>
      <c r="AG109" s="45">
        <v>0</v>
      </c>
      <c r="AH109" s="45">
        <v>0</v>
      </c>
      <c r="AI109" s="101">
        <f t="shared" si="31"/>
        <v>0</v>
      </c>
      <c r="AJ109" s="132">
        <v>0</v>
      </c>
      <c r="AK109" s="45">
        <v>0</v>
      </c>
      <c r="AL109" s="45">
        <v>0</v>
      </c>
      <c r="AM109" s="93">
        <f t="shared" si="32"/>
        <v>0</v>
      </c>
      <c r="AN109" s="132">
        <v>351</v>
      </c>
      <c r="AO109" s="45">
        <v>167</v>
      </c>
      <c r="AP109" s="45">
        <v>184</v>
      </c>
      <c r="AQ109" s="93">
        <f t="shared" si="33"/>
        <v>52.4</v>
      </c>
      <c r="AR109" s="132">
        <v>351</v>
      </c>
      <c r="AS109" s="45">
        <v>167</v>
      </c>
      <c r="AT109" s="45">
        <v>184</v>
      </c>
      <c r="AU109" s="93">
        <f t="shared" si="34"/>
        <v>52.4</v>
      </c>
      <c r="AV109" s="132">
        <v>0</v>
      </c>
      <c r="AW109" s="45">
        <v>0</v>
      </c>
      <c r="AX109" s="45">
        <v>0</v>
      </c>
      <c r="AY109" s="95">
        <f t="shared" si="35"/>
        <v>0</v>
      </c>
      <c r="AZ109" s="132">
        <v>52</v>
      </c>
      <c r="BA109" s="45">
        <v>24</v>
      </c>
      <c r="BB109" s="45">
        <v>28</v>
      </c>
      <c r="BC109" s="95">
        <f t="shared" si="36"/>
        <v>53.8</v>
      </c>
      <c r="BD109" s="132">
        <v>52</v>
      </c>
      <c r="BE109" s="45">
        <v>24</v>
      </c>
      <c r="BF109" s="45">
        <v>28</v>
      </c>
      <c r="BG109" s="95">
        <f t="shared" si="37"/>
        <v>53.8</v>
      </c>
      <c r="BH109" s="132">
        <v>0</v>
      </c>
      <c r="BI109" s="45">
        <v>0</v>
      </c>
      <c r="BJ109" s="45">
        <v>0</v>
      </c>
      <c r="BK109" s="98">
        <f t="shared" si="38"/>
        <v>0</v>
      </c>
      <c r="BL109" s="27"/>
    </row>
    <row r="110" spans="2:64" s="4" customFormat="1" ht="12" thickBot="1" x14ac:dyDescent="0.35">
      <c r="B110" s="153"/>
      <c r="C110" s="37" t="s">
        <v>86</v>
      </c>
      <c r="D110" s="49">
        <f t="shared" si="39"/>
        <v>135427</v>
      </c>
      <c r="E110" s="49">
        <f t="shared" si="40"/>
        <v>66639</v>
      </c>
      <c r="F110" s="49">
        <f t="shared" si="41"/>
        <v>68788</v>
      </c>
      <c r="G110" s="50">
        <f t="shared" si="24"/>
        <v>50.8</v>
      </c>
      <c r="H110" s="133">
        <v>91474</v>
      </c>
      <c r="I110" s="51">
        <v>43389</v>
      </c>
      <c r="J110" s="51">
        <v>48085</v>
      </c>
      <c r="K110" s="92">
        <f t="shared" si="25"/>
        <v>52.6</v>
      </c>
      <c r="L110" s="136">
        <v>7416</v>
      </c>
      <c r="M110" s="52">
        <v>4164</v>
      </c>
      <c r="N110" s="52">
        <v>3252</v>
      </c>
      <c r="O110" s="92">
        <f t="shared" si="26"/>
        <v>43.9</v>
      </c>
      <c r="P110" s="133">
        <v>1303</v>
      </c>
      <c r="Q110" s="51">
        <v>733</v>
      </c>
      <c r="R110" s="51">
        <v>570</v>
      </c>
      <c r="S110" s="92">
        <f t="shared" si="27"/>
        <v>43.7</v>
      </c>
      <c r="T110" s="133">
        <v>1691</v>
      </c>
      <c r="U110" s="51">
        <v>872</v>
      </c>
      <c r="V110" s="51">
        <v>819</v>
      </c>
      <c r="W110" s="102">
        <f t="shared" si="28"/>
        <v>48.4</v>
      </c>
      <c r="X110" s="133">
        <v>400</v>
      </c>
      <c r="Y110" s="51">
        <v>172</v>
      </c>
      <c r="Z110" s="51">
        <v>228</v>
      </c>
      <c r="AA110" s="102">
        <f t="shared" si="29"/>
        <v>57</v>
      </c>
      <c r="AB110" s="133">
        <v>481</v>
      </c>
      <c r="AC110" s="51">
        <v>320</v>
      </c>
      <c r="AD110" s="51">
        <v>161</v>
      </c>
      <c r="AE110" s="102">
        <f t="shared" si="30"/>
        <v>33.5</v>
      </c>
      <c r="AF110" s="133">
        <v>1039</v>
      </c>
      <c r="AG110" s="51">
        <v>452</v>
      </c>
      <c r="AH110" s="51">
        <v>587</v>
      </c>
      <c r="AI110" s="102">
        <f t="shared" si="31"/>
        <v>56.5</v>
      </c>
      <c r="AJ110" s="133">
        <v>2502</v>
      </c>
      <c r="AK110" s="51">
        <v>1615</v>
      </c>
      <c r="AL110" s="51">
        <v>887</v>
      </c>
      <c r="AM110" s="92">
        <f t="shared" si="32"/>
        <v>35.5</v>
      </c>
      <c r="AN110" s="133">
        <v>26306</v>
      </c>
      <c r="AO110" s="51">
        <v>14073</v>
      </c>
      <c r="AP110" s="51">
        <v>12233</v>
      </c>
      <c r="AQ110" s="92">
        <f t="shared" si="33"/>
        <v>46.5</v>
      </c>
      <c r="AR110" s="133">
        <v>25854</v>
      </c>
      <c r="AS110" s="51">
        <v>13804</v>
      </c>
      <c r="AT110" s="51">
        <v>12050</v>
      </c>
      <c r="AU110" s="92">
        <f t="shared" si="34"/>
        <v>46.6</v>
      </c>
      <c r="AV110" s="133">
        <v>452</v>
      </c>
      <c r="AW110" s="51">
        <v>269</v>
      </c>
      <c r="AX110" s="51">
        <v>183</v>
      </c>
      <c r="AY110" s="96">
        <f t="shared" si="35"/>
        <v>40.5</v>
      </c>
      <c r="AZ110" s="133">
        <v>10231</v>
      </c>
      <c r="BA110" s="51">
        <v>5013</v>
      </c>
      <c r="BB110" s="51">
        <v>5218</v>
      </c>
      <c r="BC110" s="96">
        <f t="shared" si="36"/>
        <v>51</v>
      </c>
      <c r="BD110" s="133">
        <v>7209</v>
      </c>
      <c r="BE110" s="51">
        <v>2945</v>
      </c>
      <c r="BF110" s="51">
        <v>4264</v>
      </c>
      <c r="BG110" s="96">
        <f t="shared" si="37"/>
        <v>59.1</v>
      </c>
      <c r="BH110" s="133">
        <v>3022</v>
      </c>
      <c r="BI110" s="51">
        <v>2068</v>
      </c>
      <c r="BJ110" s="51">
        <v>954</v>
      </c>
      <c r="BK110" s="99">
        <f t="shared" si="38"/>
        <v>31.6</v>
      </c>
      <c r="BL110" s="27"/>
    </row>
    <row r="111" spans="2:64" x14ac:dyDescent="0.3">
      <c r="B111" s="151" t="s">
        <v>105</v>
      </c>
      <c r="C111" s="39" t="s">
        <v>70</v>
      </c>
      <c r="D111" s="54">
        <f t="shared" si="39"/>
        <v>22212</v>
      </c>
      <c r="E111" s="54">
        <f t="shared" si="40"/>
        <v>10788</v>
      </c>
      <c r="F111" s="54">
        <f t="shared" si="41"/>
        <v>11424</v>
      </c>
      <c r="G111" s="55">
        <f t="shared" si="24"/>
        <v>51.4</v>
      </c>
      <c r="H111" s="131">
        <v>13595</v>
      </c>
      <c r="I111" s="56">
        <v>6342</v>
      </c>
      <c r="J111" s="56">
        <v>7253</v>
      </c>
      <c r="K111" s="90">
        <f t="shared" si="25"/>
        <v>53.4</v>
      </c>
      <c r="L111" s="134">
        <v>1195</v>
      </c>
      <c r="M111" s="57">
        <v>621</v>
      </c>
      <c r="N111" s="57">
        <v>574</v>
      </c>
      <c r="O111" s="90">
        <f t="shared" si="26"/>
        <v>48</v>
      </c>
      <c r="P111" s="131">
        <v>232</v>
      </c>
      <c r="Q111" s="56">
        <v>114</v>
      </c>
      <c r="R111" s="56">
        <v>118</v>
      </c>
      <c r="S111" s="90">
        <f t="shared" si="27"/>
        <v>50.9</v>
      </c>
      <c r="T111" s="131">
        <v>337</v>
      </c>
      <c r="U111" s="56">
        <v>193</v>
      </c>
      <c r="V111" s="56">
        <v>144</v>
      </c>
      <c r="W111" s="100">
        <f t="shared" si="28"/>
        <v>42.7</v>
      </c>
      <c r="X111" s="131">
        <v>63</v>
      </c>
      <c r="Y111" s="56">
        <v>26</v>
      </c>
      <c r="Z111" s="56">
        <v>37</v>
      </c>
      <c r="AA111" s="100">
        <f t="shared" si="29"/>
        <v>58.7</v>
      </c>
      <c r="AB111" s="131">
        <v>44</v>
      </c>
      <c r="AC111" s="56">
        <v>28</v>
      </c>
      <c r="AD111" s="56">
        <v>16</v>
      </c>
      <c r="AE111" s="100">
        <f t="shared" si="30"/>
        <v>36.4</v>
      </c>
      <c r="AF111" s="131">
        <v>244</v>
      </c>
      <c r="AG111" s="56">
        <v>87</v>
      </c>
      <c r="AH111" s="56">
        <v>157</v>
      </c>
      <c r="AI111" s="100">
        <f t="shared" si="31"/>
        <v>64.3</v>
      </c>
      <c r="AJ111" s="131">
        <v>275</v>
      </c>
      <c r="AK111" s="56">
        <v>173</v>
      </c>
      <c r="AL111" s="56">
        <v>102</v>
      </c>
      <c r="AM111" s="90">
        <f t="shared" si="32"/>
        <v>37.1</v>
      </c>
      <c r="AN111" s="131">
        <v>4594</v>
      </c>
      <c r="AO111" s="56">
        <v>2377</v>
      </c>
      <c r="AP111" s="56">
        <v>2217</v>
      </c>
      <c r="AQ111" s="90">
        <f t="shared" si="33"/>
        <v>48.3</v>
      </c>
      <c r="AR111" s="131">
        <v>4594</v>
      </c>
      <c r="AS111" s="56">
        <v>2377</v>
      </c>
      <c r="AT111" s="56">
        <v>2217</v>
      </c>
      <c r="AU111" s="90">
        <f t="shared" si="34"/>
        <v>48.3</v>
      </c>
      <c r="AV111" s="131">
        <v>0</v>
      </c>
      <c r="AW111" s="56">
        <v>0</v>
      </c>
      <c r="AX111" s="56">
        <v>0</v>
      </c>
      <c r="AY111" s="94">
        <f t="shared" si="35"/>
        <v>0</v>
      </c>
      <c r="AZ111" s="131">
        <v>2828</v>
      </c>
      <c r="BA111" s="56">
        <v>1448</v>
      </c>
      <c r="BB111" s="56">
        <v>1380</v>
      </c>
      <c r="BC111" s="94">
        <f t="shared" si="36"/>
        <v>48.8</v>
      </c>
      <c r="BD111" s="131">
        <v>1238</v>
      </c>
      <c r="BE111" s="56">
        <v>428</v>
      </c>
      <c r="BF111" s="56">
        <v>810</v>
      </c>
      <c r="BG111" s="94">
        <f t="shared" si="37"/>
        <v>65.400000000000006</v>
      </c>
      <c r="BH111" s="131">
        <v>1590</v>
      </c>
      <c r="BI111" s="56">
        <v>1020</v>
      </c>
      <c r="BJ111" s="56">
        <v>570</v>
      </c>
      <c r="BK111" s="97">
        <f t="shared" si="38"/>
        <v>35.799999999999997</v>
      </c>
      <c r="BL111" s="27"/>
    </row>
    <row r="112" spans="2:64" x14ac:dyDescent="0.3">
      <c r="B112" s="152"/>
      <c r="C112" s="36" t="s">
        <v>71</v>
      </c>
      <c r="D112" s="44">
        <f t="shared" si="39"/>
        <v>8403</v>
      </c>
      <c r="E112" s="44">
        <f t="shared" si="40"/>
        <v>4223</v>
      </c>
      <c r="F112" s="44">
        <f t="shared" si="41"/>
        <v>4180</v>
      </c>
      <c r="G112" s="46">
        <f t="shared" si="24"/>
        <v>49.7</v>
      </c>
      <c r="H112" s="132">
        <v>4855</v>
      </c>
      <c r="I112" s="45">
        <v>2420</v>
      </c>
      <c r="J112" s="45">
        <v>2435</v>
      </c>
      <c r="K112" s="91">
        <f t="shared" si="25"/>
        <v>50.2</v>
      </c>
      <c r="L112" s="135">
        <v>756</v>
      </c>
      <c r="M112" s="47">
        <v>420</v>
      </c>
      <c r="N112" s="47">
        <v>336</v>
      </c>
      <c r="O112" s="91">
        <f t="shared" si="26"/>
        <v>44.4</v>
      </c>
      <c r="P112" s="132">
        <v>158</v>
      </c>
      <c r="Q112" s="45">
        <v>86</v>
      </c>
      <c r="R112" s="45">
        <v>72</v>
      </c>
      <c r="S112" s="91">
        <f t="shared" si="27"/>
        <v>45.6</v>
      </c>
      <c r="T112" s="132">
        <v>143</v>
      </c>
      <c r="U112" s="45">
        <v>90</v>
      </c>
      <c r="V112" s="45">
        <v>53</v>
      </c>
      <c r="W112" s="101">
        <f t="shared" si="28"/>
        <v>37.1</v>
      </c>
      <c r="X112" s="132">
        <v>66</v>
      </c>
      <c r="Y112" s="45">
        <v>27</v>
      </c>
      <c r="Z112" s="45">
        <v>39</v>
      </c>
      <c r="AA112" s="101">
        <f t="shared" si="29"/>
        <v>59.1</v>
      </c>
      <c r="AB112" s="132">
        <v>30</v>
      </c>
      <c r="AC112" s="45">
        <v>19</v>
      </c>
      <c r="AD112" s="45">
        <v>11</v>
      </c>
      <c r="AE112" s="101">
        <f t="shared" si="30"/>
        <v>36.700000000000003</v>
      </c>
      <c r="AF112" s="132">
        <v>128</v>
      </c>
      <c r="AG112" s="45">
        <v>59</v>
      </c>
      <c r="AH112" s="45">
        <v>69</v>
      </c>
      <c r="AI112" s="101">
        <f t="shared" si="31"/>
        <v>53.9</v>
      </c>
      <c r="AJ112" s="132">
        <v>231</v>
      </c>
      <c r="AK112" s="45">
        <v>139</v>
      </c>
      <c r="AL112" s="45">
        <v>92</v>
      </c>
      <c r="AM112" s="91">
        <f t="shared" si="32"/>
        <v>39.799999999999997</v>
      </c>
      <c r="AN112" s="132">
        <v>1954</v>
      </c>
      <c r="AO112" s="45">
        <v>1090</v>
      </c>
      <c r="AP112" s="45">
        <v>864</v>
      </c>
      <c r="AQ112" s="91">
        <f t="shared" si="33"/>
        <v>44.2</v>
      </c>
      <c r="AR112" s="132">
        <v>1944</v>
      </c>
      <c r="AS112" s="45">
        <v>1086</v>
      </c>
      <c r="AT112" s="45">
        <v>858</v>
      </c>
      <c r="AU112" s="91">
        <f t="shared" si="34"/>
        <v>44.1</v>
      </c>
      <c r="AV112" s="132">
        <v>10</v>
      </c>
      <c r="AW112" s="45">
        <v>4</v>
      </c>
      <c r="AX112" s="45">
        <v>6</v>
      </c>
      <c r="AY112" s="95">
        <f t="shared" si="35"/>
        <v>60</v>
      </c>
      <c r="AZ112" s="132">
        <v>838</v>
      </c>
      <c r="BA112" s="45">
        <v>293</v>
      </c>
      <c r="BB112" s="45">
        <v>545</v>
      </c>
      <c r="BC112" s="95">
        <f t="shared" si="36"/>
        <v>65</v>
      </c>
      <c r="BD112" s="132">
        <v>790</v>
      </c>
      <c r="BE112" s="45">
        <v>264</v>
      </c>
      <c r="BF112" s="45">
        <v>526</v>
      </c>
      <c r="BG112" s="95">
        <f t="shared" si="37"/>
        <v>66.599999999999994</v>
      </c>
      <c r="BH112" s="132">
        <v>48</v>
      </c>
      <c r="BI112" s="45">
        <v>29</v>
      </c>
      <c r="BJ112" s="45">
        <v>19</v>
      </c>
      <c r="BK112" s="98">
        <f t="shared" si="38"/>
        <v>39.6</v>
      </c>
      <c r="BL112" s="27"/>
    </row>
    <row r="113" spans="2:64" s="4" customFormat="1" x14ac:dyDescent="0.3">
      <c r="B113" s="152"/>
      <c r="C113" s="36" t="s">
        <v>72</v>
      </c>
      <c r="D113" s="44">
        <f t="shared" si="39"/>
        <v>6884</v>
      </c>
      <c r="E113" s="44">
        <f t="shared" si="40"/>
        <v>3761</v>
      </c>
      <c r="F113" s="44">
        <f t="shared" si="41"/>
        <v>3123</v>
      </c>
      <c r="G113" s="46">
        <f t="shared" si="24"/>
        <v>45.4</v>
      </c>
      <c r="H113" s="132">
        <v>3841</v>
      </c>
      <c r="I113" s="45">
        <v>2133</v>
      </c>
      <c r="J113" s="45">
        <v>1708</v>
      </c>
      <c r="K113" s="91">
        <f t="shared" si="25"/>
        <v>44.5</v>
      </c>
      <c r="L113" s="135">
        <v>544</v>
      </c>
      <c r="M113" s="47">
        <v>302</v>
      </c>
      <c r="N113" s="47">
        <v>242</v>
      </c>
      <c r="O113" s="91">
        <f t="shared" si="26"/>
        <v>44.5</v>
      </c>
      <c r="P113" s="132">
        <v>104</v>
      </c>
      <c r="Q113" s="45">
        <v>59</v>
      </c>
      <c r="R113" s="45">
        <v>45</v>
      </c>
      <c r="S113" s="91">
        <f t="shared" si="27"/>
        <v>43.3</v>
      </c>
      <c r="T113" s="132">
        <v>71</v>
      </c>
      <c r="U113" s="45">
        <v>29</v>
      </c>
      <c r="V113" s="45">
        <v>42</v>
      </c>
      <c r="W113" s="101">
        <f t="shared" si="28"/>
        <v>59.2</v>
      </c>
      <c r="X113" s="132">
        <v>0</v>
      </c>
      <c r="Y113" s="45">
        <v>0</v>
      </c>
      <c r="Z113" s="45">
        <v>0</v>
      </c>
      <c r="AA113" s="101">
        <f t="shared" si="29"/>
        <v>0</v>
      </c>
      <c r="AB113" s="132">
        <v>28</v>
      </c>
      <c r="AC113" s="45">
        <v>18</v>
      </c>
      <c r="AD113" s="45">
        <v>10</v>
      </c>
      <c r="AE113" s="101">
        <f t="shared" si="30"/>
        <v>35.700000000000003</v>
      </c>
      <c r="AF113" s="132">
        <v>53</v>
      </c>
      <c r="AG113" s="45">
        <v>27</v>
      </c>
      <c r="AH113" s="45">
        <v>26</v>
      </c>
      <c r="AI113" s="101">
        <f t="shared" si="31"/>
        <v>49.1</v>
      </c>
      <c r="AJ113" s="132">
        <v>288</v>
      </c>
      <c r="AK113" s="45">
        <v>169</v>
      </c>
      <c r="AL113" s="45">
        <v>119</v>
      </c>
      <c r="AM113" s="91">
        <f t="shared" si="32"/>
        <v>41.3</v>
      </c>
      <c r="AN113" s="132">
        <v>1263</v>
      </c>
      <c r="AO113" s="45">
        <v>779</v>
      </c>
      <c r="AP113" s="45">
        <v>484</v>
      </c>
      <c r="AQ113" s="91">
        <f t="shared" si="33"/>
        <v>38.299999999999997</v>
      </c>
      <c r="AR113" s="132">
        <v>1245</v>
      </c>
      <c r="AS113" s="45">
        <v>765</v>
      </c>
      <c r="AT113" s="45">
        <v>480</v>
      </c>
      <c r="AU113" s="91">
        <f t="shared" si="34"/>
        <v>38.6</v>
      </c>
      <c r="AV113" s="132">
        <v>18</v>
      </c>
      <c r="AW113" s="45">
        <v>14</v>
      </c>
      <c r="AX113" s="45">
        <v>4</v>
      </c>
      <c r="AY113" s="95">
        <f t="shared" si="35"/>
        <v>22.2</v>
      </c>
      <c r="AZ113" s="132">
        <v>1236</v>
      </c>
      <c r="BA113" s="45">
        <v>547</v>
      </c>
      <c r="BB113" s="45">
        <v>689</v>
      </c>
      <c r="BC113" s="95">
        <f t="shared" si="36"/>
        <v>55.7</v>
      </c>
      <c r="BD113" s="132">
        <v>989</v>
      </c>
      <c r="BE113" s="45">
        <v>348</v>
      </c>
      <c r="BF113" s="45">
        <v>641</v>
      </c>
      <c r="BG113" s="95">
        <f t="shared" si="37"/>
        <v>64.8</v>
      </c>
      <c r="BH113" s="132">
        <v>247</v>
      </c>
      <c r="BI113" s="45">
        <v>199</v>
      </c>
      <c r="BJ113" s="45">
        <v>48</v>
      </c>
      <c r="BK113" s="98">
        <f t="shared" si="38"/>
        <v>19.399999999999999</v>
      </c>
      <c r="BL113" s="27"/>
    </row>
    <row r="114" spans="2:64" s="4" customFormat="1" x14ac:dyDescent="0.3">
      <c r="B114" s="152"/>
      <c r="C114" s="36" t="s">
        <v>73</v>
      </c>
      <c r="D114" s="44">
        <f t="shared" si="39"/>
        <v>7764</v>
      </c>
      <c r="E114" s="44">
        <f t="shared" si="40"/>
        <v>3386</v>
      </c>
      <c r="F114" s="44">
        <f t="shared" si="41"/>
        <v>4378</v>
      </c>
      <c r="G114" s="46">
        <f t="shared" si="24"/>
        <v>56.4</v>
      </c>
      <c r="H114" s="132">
        <v>5064</v>
      </c>
      <c r="I114" s="45">
        <v>2089</v>
      </c>
      <c r="J114" s="45">
        <v>2975</v>
      </c>
      <c r="K114" s="91">
        <f t="shared" si="25"/>
        <v>58.7</v>
      </c>
      <c r="L114" s="135">
        <v>520</v>
      </c>
      <c r="M114" s="47">
        <v>260</v>
      </c>
      <c r="N114" s="47">
        <v>260</v>
      </c>
      <c r="O114" s="91">
        <f t="shared" si="26"/>
        <v>50</v>
      </c>
      <c r="P114" s="132">
        <v>119</v>
      </c>
      <c r="Q114" s="45">
        <v>61</v>
      </c>
      <c r="R114" s="45">
        <v>58</v>
      </c>
      <c r="S114" s="91">
        <f t="shared" si="27"/>
        <v>48.7</v>
      </c>
      <c r="T114" s="132">
        <v>133</v>
      </c>
      <c r="U114" s="45">
        <v>62</v>
      </c>
      <c r="V114" s="45">
        <v>71</v>
      </c>
      <c r="W114" s="101">
        <f t="shared" si="28"/>
        <v>53.4</v>
      </c>
      <c r="X114" s="132">
        <v>55</v>
      </c>
      <c r="Y114" s="45">
        <v>32</v>
      </c>
      <c r="Z114" s="45">
        <v>23</v>
      </c>
      <c r="AA114" s="101">
        <f t="shared" si="29"/>
        <v>41.8</v>
      </c>
      <c r="AB114" s="132">
        <v>34</v>
      </c>
      <c r="AC114" s="45">
        <v>22</v>
      </c>
      <c r="AD114" s="45">
        <v>12</v>
      </c>
      <c r="AE114" s="101">
        <f t="shared" si="30"/>
        <v>35.299999999999997</v>
      </c>
      <c r="AF114" s="132">
        <v>50</v>
      </c>
      <c r="AG114" s="45">
        <v>10</v>
      </c>
      <c r="AH114" s="45">
        <v>40</v>
      </c>
      <c r="AI114" s="101">
        <f t="shared" si="31"/>
        <v>80</v>
      </c>
      <c r="AJ114" s="132">
        <v>129</v>
      </c>
      <c r="AK114" s="45">
        <v>73</v>
      </c>
      <c r="AL114" s="45">
        <v>56</v>
      </c>
      <c r="AM114" s="91">
        <f t="shared" si="32"/>
        <v>43.4</v>
      </c>
      <c r="AN114" s="132">
        <v>1720</v>
      </c>
      <c r="AO114" s="45">
        <v>840</v>
      </c>
      <c r="AP114" s="45">
        <v>880</v>
      </c>
      <c r="AQ114" s="91">
        <f t="shared" si="33"/>
        <v>51.2</v>
      </c>
      <c r="AR114" s="132">
        <v>1709</v>
      </c>
      <c r="AS114" s="45">
        <v>833</v>
      </c>
      <c r="AT114" s="45">
        <v>876</v>
      </c>
      <c r="AU114" s="91">
        <f t="shared" si="34"/>
        <v>51.3</v>
      </c>
      <c r="AV114" s="132">
        <v>11</v>
      </c>
      <c r="AW114" s="45">
        <v>7</v>
      </c>
      <c r="AX114" s="45">
        <v>4</v>
      </c>
      <c r="AY114" s="95">
        <f t="shared" si="35"/>
        <v>36.4</v>
      </c>
      <c r="AZ114" s="132">
        <v>460</v>
      </c>
      <c r="BA114" s="45">
        <v>197</v>
      </c>
      <c r="BB114" s="45">
        <v>263</v>
      </c>
      <c r="BC114" s="95">
        <f t="shared" si="36"/>
        <v>57.2</v>
      </c>
      <c r="BD114" s="132">
        <v>356</v>
      </c>
      <c r="BE114" s="45">
        <v>136</v>
      </c>
      <c r="BF114" s="45">
        <v>220</v>
      </c>
      <c r="BG114" s="95">
        <f t="shared" si="37"/>
        <v>61.8</v>
      </c>
      <c r="BH114" s="132">
        <v>104</v>
      </c>
      <c r="BI114" s="45">
        <v>61</v>
      </c>
      <c r="BJ114" s="45">
        <v>43</v>
      </c>
      <c r="BK114" s="98">
        <f t="shared" si="38"/>
        <v>41.3</v>
      </c>
      <c r="BL114" s="27"/>
    </row>
    <row r="115" spans="2:64" s="4" customFormat="1" x14ac:dyDescent="0.3">
      <c r="B115" s="152"/>
      <c r="C115" s="36" t="s">
        <v>74</v>
      </c>
      <c r="D115" s="44">
        <f t="shared" si="39"/>
        <v>4173</v>
      </c>
      <c r="E115" s="44">
        <f t="shared" si="40"/>
        <v>2301</v>
      </c>
      <c r="F115" s="44">
        <f t="shared" si="41"/>
        <v>1872</v>
      </c>
      <c r="G115" s="46">
        <f t="shared" si="24"/>
        <v>44.9</v>
      </c>
      <c r="H115" s="132">
        <v>3019</v>
      </c>
      <c r="I115" s="45">
        <v>1707</v>
      </c>
      <c r="J115" s="45">
        <v>1312</v>
      </c>
      <c r="K115" s="91">
        <f t="shared" si="25"/>
        <v>43.5</v>
      </c>
      <c r="L115" s="135">
        <v>234</v>
      </c>
      <c r="M115" s="47">
        <v>99</v>
      </c>
      <c r="N115" s="47">
        <v>135</v>
      </c>
      <c r="O115" s="91">
        <f t="shared" si="26"/>
        <v>57.7</v>
      </c>
      <c r="P115" s="132">
        <v>63</v>
      </c>
      <c r="Q115" s="45">
        <v>29</v>
      </c>
      <c r="R115" s="45">
        <v>34</v>
      </c>
      <c r="S115" s="91">
        <f t="shared" si="27"/>
        <v>54</v>
      </c>
      <c r="T115" s="132">
        <v>0</v>
      </c>
      <c r="U115" s="45">
        <v>0</v>
      </c>
      <c r="V115" s="45">
        <v>0</v>
      </c>
      <c r="W115" s="101">
        <f t="shared" si="28"/>
        <v>0</v>
      </c>
      <c r="X115" s="132">
        <v>0</v>
      </c>
      <c r="Y115" s="45">
        <v>0</v>
      </c>
      <c r="Z115" s="45">
        <v>0</v>
      </c>
      <c r="AA115" s="101">
        <f t="shared" si="29"/>
        <v>0</v>
      </c>
      <c r="AB115" s="132">
        <v>32</v>
      </c>
      <c r="AC115" s="45">
        <v>16</v>
      </c>
      <c r="AD115" s="45">
        <v>16</v>
      </c>
      <c r="AE115" s="101">
        <f t="shared" si="30"/>
        <v>50</v>
      </c>
      <c r="AF115" s="132">
        <v>50</v>
      </c>
      <c r="AG115" s="45">
        <v>15</v>
      </c>
      <c r="AH115" s="45">
        <v>35</v>
      </c>
      <c r="AI115" s="101">
        <f t="shared" si="31"/>
        <v>70</v>
      </c>
      <c r="AJ115" s="132">
        <v>89</v>
      </c>
      <c r="AK115" s="45">
        <v>39</v>
      </c>
      <c r="AL115" s="45">
        <v>50</v>
      </c>
      <c r="AM115" s="91">
        <f t="shared" si="32"/>
        <v>56.2</v>
      </c>
      <c r="AN115" s="132">
        <v>682</v>
      </c>
      <c r="AO115" s="45">
        <v>384</v>
      </c>
      <c r="AP115" s="45">
        <v>298</v>
      </c>
      <c r="AQ115" s="91">
        <f t="shared" si="33"/>
        <v>43.7</v>
      </c>
      <c r="AR115" s="132">
        <v>652</v>
      </c>
      <c r="AS115" s="45">
        <v>367</v>
      </c>
      <c r="AT115" s="45">
        <v>285</v>
      </c>
      <c r="AU115" s="91">
        <f t="shared" si="34"/>
        <v>43.7</v>
      </c>
      <c r="AV115" s="132">
        <v>30</v>
      </c>
      <c r="AW115" s="45">
        <v>17</v>
      </c>
      <c r="AX115" s="45">
        <v>13</v>
      </c>
      <c r="AY115" s="95">
        <f t="shared" si="35"/>
        <v>43.3</v>
      </c>
      <c r="AZ115" s="132">
        <v>238</v>
      </c>
      <c r="BA115" s="45">
        <v>111</v>
      </c>
      <c r="BB115" s="45">
        <v>127</v>
      </c>
      <c r="BC115" s="95">
        <f t="shared" si="36"/>
        <v>53.4</v>
      </c>
      <c r="BD115" s="132">
        <v>186</v>
      </c>
      <c r="BE115" s="45">
        <v>78</v>
      </c>
      <c r="BF115" s="45">
        <v>108</v>
      </c>
      <c r="BG115" s="95">
        <f t="shared" si="37"/>
        <v>58.1</v>
      </c>
      <c r="BH115" s="132">
        <v>52</v>
      </c>
      <c r="BI115" s="45">
        <v>33</v>
      </c>
      <c r="BJ115" s="45">
        <v>19</v>
      </c>
      <c r="BK115" s="98">
        <f t="shared" si="38"/>
        <v>36.5</v>
      </c>
      <c r="BL115" s="27"/>
    </row>
    <row r="116" spans="2:64" s="4" customFormat="1" x14ac:dyDescent="0.3">
      <c r="B116" s="152"/>
      <c r="C116" s="36" t="s">
        <v>99</v>
      </c>
      <c r="D116" s="44">
        <f t="shared" si="39"/>
        <v>4300</v>
      </c>
      <c r="E116" s="44">
        <f t="shared" si="40"/>
        <v>2214</v>
      </c>
      <c r="F116" s="44">
        <f t="shared" si="41"/>
        <v>2086</v>
      </c>
      <c r="G116" s="46">
        <f t="shared" si="24"/>
        <v>48.5</v>
      </c>
      <c r="H116" s="132">
        <v>2649</v>
      </c>
      <c r="I116" s="45">
        <v>1337</v>
      </c>
      <c r="J116" s="45">
        <v>1312</v>
      </c>
      <c r="K116" s="91">
        <f t="shared" si="25"/>
        <v>49.5</v>
      </c>
      <c r="L116" s="135">
        <v>368</v>
      </c>
      <c r="M116" s="47">
        <v>210</v>
      </c>
      <c r="N116" s="47">
        <v>158</v>
      </c>
      <c r="O116" s="91">
        <f t="shared" si="26"/>
        <v>42.9</v>
      </c>
      <c r="P116" s="132">
        <v>110</v>
      </c>
      <c r="Q116" s="45">
        <v>61</v>
      </c>
      <c r="R116" s="45">
        <v>49</v>
      </c>
      <c r="S116" s="91">
        <f t="shared" si="27"/>
        <v>44.5</v>
      </c>
      <c r="T116" s="132">
        <v>78</v>
      </c>
      <c r="U116" s="45">
        <v>30</v>
      </c>
      <c r="V116" s="45">
        <v>48</v>
      </c>
      <c r="W116" s="101">
        <f t="shared" si="28"/>
        <v>61.5</v>
      </c>
      <c r="X116" s="132">
        <v>0</v>
      </c>
      <c r="Y116" s="45">
        <v>0</v>
      </c>
      <c r="Z116" s="45">
        <v>0</v>
      </c>
      <c r="AA116" s="101">
        <f t="shared" si="29"/>
        <v>0</v>
      </c>
      <c r="AB116" s="132">
        <v>30</v>
      </c>
      <c r="AC116" s="45">
        <v>20</v>
      </c>
      <c r="AD116" s="45">
        <v>10</v>
      </c>
      <c r="AE116" s="101">
        <f t="shared" si="30"/>
        <v>33.299999999999997</v>
      </c>
      <c r="AF116" s="132">
        <v>34</v>
      </c>
      <c r="AG116" s="45">
        <v>18</v>
      </c>
      <c r="AH116" s="45">
        <v>16</v>
      </c>
      <c r="AI116" s="101">
        <f t="shared" si="31"/>
        <v>47.1</v>
      </c>
      <c r="AJ116" s="132">
        <v>116</v>
      </c>
      <c r="AK116" s="45">
        <v>81</v>
      </c>
      <c r="AL116" s="45">
        <v>35</v>
      </c>
      <c r="AM116" s="91">
        <f t="shared" si="32"/>
        <v>30.2</v>
      </c>
      <c r="AN116" s="132">
        <v>739</v>
      </c>
      <c r="AO116" s="45">
        <v>385</v>
      </c>
      <c r="AP116" s="45">
        <v>354</v>
      </c>
      <c r="AQ116" s="91">
        <f t="shared" si="33"/>
        <v>47.9</v>
      </c>
      <c r="AR116" s="132">
        <v>739</v>
      </c>
      <c r="AS116" s="45">
        <v>385</v>
      </c>
      <c r="AT116" s="45">
        <v>354</v>
      </c>
      <c r="AU116" s="91">
        <f t="shared" si="34"/>
        <v>47.9</v>
      </c>
      <c r="AV116" s="132">
        <v>0</v>
      </c>
      <c r="AW116" s="45">
        <v>0</v>
      </c>
      <c r="AX116" s="45">
        <v>0</v>
      </c>
      <c r="AY116" s="95">
        <f t="shared" si="35"/>
        <v>0</v>
      </c>
      <c r="AZ116" s="132">
        <v>544</v>
      </c>
      <c r="BA116" s="45">
        <v>282</v>
      </c>
      <c r="BB116" s="45">
        <v>262</v>
      </c>
      <c r="BC116" s="95">
        <f t="shared" si="36"/>
        <v>48.2</v>
      </c>
      <c r="BD116" s="132">
        <v>416</v>
      </c>
      <c r="BE116" s="45">
        <v>185</v>
      </c>
      <c r="BF116" s="45">
        <v>231</v>
      </c>
      <c r="BG116" s="95">
        <f t="shared" si="37"/>
        <v>55.5</v>
      </c>
      <c r="BH116" s="132">
        <v>128</v>
      </c>
      <c r="BI116" s="45">
        <v>97</v>
      </c>
      <c r="BJ116" s="45">
        <v>31</v>
      </c>
      <c r="BK116" s="98">
        <f t="shared" si="38"/>
        <v>24.2</v>
      </c>
      <c r="BL116" s="27"/>
    </row>
    <row r="117" spans="2:64" s="4" customFormat="1" x14ac:dyDescent="0.3">
      <c r="B117" s="152"/>
      <c r="C117" s="36" t="s">
        <v>106</v>
      </c>
      <c r="D117" s="44">
        <f t="shared" si="39"/>
        <v>3410</v>
      </c>
      <c r="E117" s="44">
        <f t="shared" si="40"/>
        <v>1470</v>
      </c>
      <c r="F117" s="44">
        <f t="shared" si="41"/>
        <v>1940</v>
      </c>
      <c r="G117" s="46">
        <f t="shared" si="24"/>
        <v>56.9</v>
      </c>
      <c r="H117" s="132">
        <v>2302</v>
      </c>
      <c r="I117" s="45">
        <v>939</v>
      </c>
      <c r="J117" s="45">
        <v>1363</v>
      </c>
      <c r="K117" s="91">
        <f t="shared" si="25"/>
        <v>59.2</v>
      </c>
      <c r="L117" s="135">
        <v>330</v>
      </c>
      <c r="M117" s="47">
        <v>201</v>
      </c>
      <c r="N117" s="47">
        <v>129</v>
      </c>
      <c r="O117" s="91">
        <f t="shared" si="26"/>
        <v>39.1</v>
      </c>
      <c r="P117" s="132">
        <v>40</v>
      </c>
      <c r="Q117" s="45">
        <v>20</v>
      </c>
      <c r="R117" s="45">
        <v>20</v>
      </c>
      <c r="S117" s="91">
        <f t="shared" si="27"/>
        <v>50</v>
      </c>
      <c r="T117" s="132">
        <v>60</v>
      </c>
      <c r="U117" s="45">
        <v>28</v>
      </c>
      <c r="V117" s="45">
        <v>32</v>
      </c>
      <c r="W117" s="101">
        <f t="shared" si="28"/>
        <v>53.3</v>
      </c>
      <c r="X117" s="132">
        <v>0</v>
      </c>
      <c r="Y117" s="45">
        <v>0</v>
      </c>
      <c r="Z117" s="45">
        <v>0</v>
      </c>
      <c r="AA117" s="101">
        <f t="shared" si="29"/>
        <v>0</v>
      </c>
      <c r="AB117" s="132">
        <v>29</v>
      </c>
      <c r="AC117" s="45">
        <v>18</v>
      </c>
      <c r="AD117" s="45">
        <v>11</v>
      </c>
      <c r="AE117" s="101">
        <f t="shared" si="30"/>
        <v>37.9</v>
      </c>
      <c r="AF117" s="132">
        <v>28</v>
      </c>
      <c r="AG117" s="45">
        <v>16</v>
      </c>
      <c r="AH117" s="45">
        <v>12</v>
      </c>
      <c r="AI117" s="101">
        <f t="shared" si="31"/>
        <v>42.9</v>
      </c>
      <c r="AJ117" s="132">
        <v>173</v>
      </c>
      <c r="AK117" s="45">
        <v>119</v>
      </c>
      <c r="AL117" s="45">
        <v>54</v>
      </c>
      <c r="AM117" s="91">
        <f t="shared" si="32"/>
        <v>31.2</v>
      </c>
      <c r="AN117" s="132">
        <v>549</v>
      </c>
      <c r="AO117" s="45">
        <v>197</v>
      </c>
      <c r="AP117" s="45">
        <v>352</v>
      </c>
      <c r="AQ117" s="91">
        <f t="shared" si="33"/>
        <v>64.099999999999994</v>
      </c>
      <c r="AR117" s="132">
        <v>549</v>
      </c>
      <c r="AS117" s="45">
        <v>197</v>
      </c>
      <c r="AT117" s="45">
        <v>352</v>
      </c>
      <c r="AU117" s="91">
        <f t="shared" si="34"/>
        <v>64.099999999999994</v>
      </c>
      <c r="AV117" s="132">
        <v>0</v>
      </c>
      <c r="AW117" s="45">
        <v>0</v>
      </c>
      <c r="AX117" s="45">
        <v>0</v>
      </c>
      <c r="AY117" s="95">
        <f t="shared" si="35"/>
        <v>0</v>
      </c>
      <c r="AZ117" s="132">
        <v>229</v>
      </c>
      <c r="BA117" s="45">
        <v>133</v>
      </c>
      <c r="BB117" s="45">
        <v>96</v>
      </c>
      <c r="BC117" s="95">
        <f t="shared" si="36"/>
        <v>41.9</v>
      </c>
      <c r="BD117" s="132">
        <v>124</v>
      </c>
      <c r="BE117" s="45">
        <v>51</v>
      </c>
      <c r="BF117" s="45">
        <v>73</v>
      </c>
      <c r="BG117" s="95">
        <f t="shared" si="37"/>
        <v>58.9</v>
      </c>
      <c r="BH117" s="132">
        <v>105</v>
      </c>
      <c r="BI117" s="45">
        <v>82</v>
      </c>
      <c r="BJ117" s="45">
        <v>23</v>
      </c>
      <c r="BK117" s="98">
        <f t="shared" si="38"/>
        <v>21.9</v>
      </c>
      <c r="BL117" s="27"/>
    </row>
    <row r="118" spans="2:64" s="4" customFormat="1" x14ac:dyDescent="0.3">
      <c r="B118" s="152"/>
      <c r="C118" s="38" t="s">
        <v>95</v>
      </c>
      <c r="D118" s="44">
        <f t="shared" si="39"/>
        <v>850</v>
      </c>
      <c r="E118" s="44">
        <f t="shared" si="40"/>
        <v>328</v>
      </c>
      <c r="F118" s="44">
        <f t="shared" si="41"/>
        <v>522</v>
      </c>
      <c r="G118" s="46">
        <f t="shared" si="24"/>
        <v>61.4</v>
      </c>
      <c r="H118" s="132">
        <v>624</v>
      </c>
      <c r="I118" s="45">
        <v>227</v>
      </c>
      <c r="J118" s="45">
        <v>397</v>
      </c>
      <c r="K118" s="91">
        <f t="shared" si="25"/>
        <v>63.6</v>
      </c>
      <c r="L118" s="135">
        <v>115</v>
      </c>
      <c r="M118" s="47">
        <v>50</v>
      </c>
      <c r="N118" s="47">
        <v>65</v>
      </c>
      <c r="O118" s="91">
        <f t="shared" si="26"/>
        <v>56.5</v>
      </c>
      <c r="P118" s="132">
        <v>61</v>
      </c>
      <c r="Q118" s="45">
        <v>33</v>
      </c>
      <c r="R118" s="45">
        <v>28</v>
      </c>
      <c r="S118" s="91">
        <f t="shared" si="27"/>
        <v>45.9</v>
      </c>
      <c r="T118" s="132">
        <v>0</v>
      </c>
      <c r="U118" s="45">
        <v>0</v>
      </c>
      <c r="V118" s="45">
        <v>0</v>
      </c>
      <c r="W118" s="101">
        <f t="shared" si="28"/>
        <v>0</v>
      </c>
      <c r="X118" s="132">
        <v>54</v>
      </c>
      <c r="Y118" s="45">
        <v>17</v>
      </c>
      <c r="Z118" s="45">
        <v>37</v>
      </c>
      <c r="AA118" s="101">
        <f t="shared" si="29"/>
        <v>68.5</v>
      </c>
      <c r="AB118" s="132">
        <v>0</v>
      </c>
      <c r="AC118" s="45">
        <v>0</v>
      </c>
      <c r="AD118" s="45">
        <v>0</v>
      </c>
      <c r="AE118" s="101">
        <f t="shared" si="30"/>
        <v>0</v>
      </c>
      <c r="AF118" s="132">
        <v>0</v>
      </c>
      <c r="AG118" s="45">
        <v>0</v>
      </c>
      <c r="AH118" s="45">
        <v>0</v>
      </c>
      <c r="AI118" s="101">
        <f t="shared" si="31"/>
        <v>0</v>
      </c>
      <c r="AJ118" s="132">
        <v>0</v>
      </c>
      <c r="AK118" s="45">
        <v>0</v>
      </c>
      <c r="AL118" s="45">
        <v>0</v>
      </c>
      <c r="AM118" s="93">
        <f t="shared" si="32"/>
        <v>0</v>
      </c>
      <c r="AN118" s="132">
        <v>50</v>
      </c>
      <c r="AO118" s="45">
        <v>26</v>
      </c>
      <c r="AP118" s="45">
        <v>24</v>
      </c>
      <c r="AQ118" s="93">
        <f t="shared" si="33"/>
        <v>48</v>
      </c>
      <c r="AR118" s="132">
        <v>50</v>
      </c>
      <c r="AS118" s="45">
        <v>26</v>
      </c>
      <c r="AT118" s="45">
        <v>24</v>
      </c>
      <c r="AU118" s="93">
        <f t="shared" si="34"/>
        <v>48</v>
      </c>
      <c r="AV118" s="132">
        <v>0</v>
      </c>
      <c r="AW118" s="45">
        <v>0</v>
      </c>
      <c r="AX118" s="45">
        <v>0</v>
      </c>
      <c r="AY118" s="95">
        <f t="shared" si="35"/>
        <v>0</v>
      </c>
      <c r="AZ118" s="132">
        <v>61</v>
      </c>
      <c r="BA118" s="45">
        <v>25</v>
      </c>
      <c r="BB118" s="45">
        <v>36</v>
      </c>
      <c r="BC118" s="95">
        <f t="shared" si="36"/>
        <v>59</v>
      </c>
      <c r="BD118" s="132">
        <v>61</v>
      </c>
      <c r="BE118" s="45">
        <v>25</v>
      </c>
      <c r="BF118" s="45">
        <v>36</v>
      </c>
      <c r="BG118" s="95">
        <f t="shared" si="37"/>
        <v>59</v>
      </c>
      <c r="BH118" s="132">
        <v>0</v>
      </c>
      <c r="BI118" s="45">
        <v>0</v>
      </c>
      <c r="BJ118" s="45">
        <v>0</v>
      </c>
      <c r="BK118" s="98">
        <f t="shared" si="38"/>
        <v>0</v>
      </c>
      <c r="BL118" s="27"/>
    </row>
    <row r="119" spans="2:64" s="4" customFormat="1" x14ac:dyDescent="0.3">
      <c r="B119" s="152"/>
      <c r="C119" s="36" t="s">
        <v>77</v>
      </c>
      <c r="D119" s="44">
        <f t="shared" si="39"/>
        <v>33393</v>
      </c>
      <c r="E119" s="44">
        <f t="shared" si="40"/>
        <v>13047</v>
      </c>
      <c r="F119" s="44">
        <f t="shared" si="41"/>
        <v>20346</v>
      </c>
      <c r="G119" s="46">
        <f t="shared" si="24"/>
        <v>60.9</v>
      </c>
      <c r="H119" s="132">
        <v>26494</v>
      </c>
      <c r="I119" s="45">
        <v>9785</v>
      </c>
      <c r="J119" s="45">
        <v>16709</v>
      </c>
      <c r="K119" s="91">
        <f t="shared" si="25"/>
        <v>63.1</v>
      </c>
      <c r="L119" s="135">
        <v>1101</v>
      </c>
      <c r="M119" s="47">
        <v>553</v>
      </c>
      <c r="N119" s="47">
        <v>548</v>
      </c>
      <c r="O119" s="91">
        <f t="shared" si="26"/>
        <v>49.8</v>
      </c>
      <c r="P119" s="132">
        <v>133</v>
      </c>
      <c r="Q119" s="45">
        <v>71</v>
      </c>
      <c r="R119" s="45">
        <v>62</v>
      </c>
      <c r="S119" s="91">
        <f t="shared" si="27"/>
        <v>46.6</v>
      </c>
      <c r="T119" s="132">
        <v>459</v>
      </c>
      <c r="U119" s="45">
        <v>228</v>
      </c>
      <c r="V119" s="45">
        <v>231</v>
      </c>
      <c r="W119" s="101">
        <f t="shared" si="28"/>
        <v>50.3</v>
      </c>
      <c r="X119" s="132">
        <v>174</v>
      </c>
      <c r="Y119" s="45">
        <v>65</v>
      </c>
      <c r="Z119" s="45">
        <v>109</v>
      </c>
      <c r="AA119" s="101">
        <f t="shared" si="29"/>
        <v>62.6</v>
      </c>
      <c r="AB119" s="132">
        <v>36</v>
      </c>
      <c r="AC119" s="45">
        <v>23</v>
      </c>
      <c r="AD119" s="45">
        <v>13</v>
      </c>
      <c r="AE119" s="101">
        <f t="shared" si="30"/>
        <v>36.1</v>
      </c>
      <c r="AF119" s="132">
        <v>172</v>
      </c>
      <c r="AG119" s="45">
        <v>77</v>
      </c>
      <c r="AH119" s="45">
        <v>95</v>
      </c>
      <c r="AI119" s="101">
        <f t="shared" si="31"/>
        <v>55.2</v>
      </c>
      <c r="AJ119" s="132">
        <v>127</v>
      </c>
      <c r="AK119" s="45">
        <v>89</v>
      </c>
      <c r="AL119" s="45">
        <v>38</v>
      </c>
      <c r="AM119" s="91">
        <f t="shared" si="32"/>
        <v>29.9</v>
      </c>
      <c r="AN119" s="132">
        <v>4922</v>
      </c>
      <c r="AO119" s="45">
        <v>2335</v>
      </c>
      <c r="AP119" s="45">
        <v>2587</v>
      </c>
      <c r="AQ119" s="91">
        <f t="shared" si="33"/>
        <v>52.6</v>
      </c>
      <c r="AR119" s="132">
        <v>4836</v>
      </c>
      <c r="AS119" s="45">
        <v>2287</v>
      </c>
      <c r="AT119" s="45">
        <v>2549</v>
      </c>
      <c r="AU119" s="91">
        <f t="shared" si="34"/>
        <v>52.7</v>
      </c>
      <c r="AV119" s="132">
        <v>86</v>
      </c>
      <c r="AW119" s="45">
        <v>48</v>
      </c>
      <c r="AX119" s="45">
        <v>38</v>
      </c>
      <c r="AY119" s="95">
        <f t="shared" si="35"/>
        <v>44.2</v>
      </c>
      <c r="AZ119" s="132">
        <v>876</v>
      </c>
      <c r="BA119" s="45">
        <v>374</v>
      </c>
      <c r="BB119" s="45">
        <v>502</v>
      </c>
      <c r="BC119" s="95">
        <f t="shared" si="36"/>
        <v>57.3</v>
      </c>
      <c r="BD119" s="132">
        <v>738</v>
      </c>
      <c r="BE119" s="45">
        <v>289</v>
      </c>
      <c r="BF119" s="45">
        <v>449</v>
      </c>
      <c r="BG119" s="95">
        <f t="shared" si="37"/>
        <v>60.8</v>
      </c>
      <c r="BH119" s="132">
        <v>138</v>
      </c>
      <c r="BI119" s="45">
        <v>85</v>
      </c>
      <c r="BJ119" s="45">
        <v>53</v>
      </c>
      <c r="BK119" s="98">
        <f t="shared" si="38"/>
        <v>38.4</v>
      </c>
      <c r="BL119" s="27"/>
    </row>
    <row r="120" spans="2:64" x14ac:dyDescent="0.3">
      <c r="B120" s="152"/>
      <c r="C120" s="36" t="s">
        <v>78</v>
      </c>
      <c r="D120" s="44">
        <f t="shared" si="39"/>
        <v>4576</v>
      </c>
      <c r="E120" s="44">
        <f t="shared" si="40"/>
        <v>2437</v>
      </c>
      <c r="F120" s="44">
        <f t="shared" si="41"/>
        <v>2139</v>
      </c>
      <c r="G120" s="46">
        <f t="shared" si="24"/>
        <v>46.7</v>
      </c>
      <c r="H120" s="132">
        <v>3271</v>
      </c>
      <c r="I120" s="45">
        <v>1699</v>
      </c>
      <c r="J120" s="45">
        <v>1572</v>
      </c>
      <c r="K120" s="91">
        <f t="shared" si="25"/>
        <v>48.1</v>
      </c>
      <c r="L120" s="135">
        <v>234</v>
      </c>
      <c r="M120" s="47">
        <v>138</v>
      </c>
      <c r="N120" s="47">
        <v>96</v>
      </c>
      <c r="O120" s="91">
        <f t="shared" si="26"/>
        <v>41</v>
      </c>
      <c r="P120" s="132">
        <v>31</v>
      </c>
      <c r="Q120" s="45">
        <v>22</v>
      </c>
      <c r="R120" s="45">
        <v>9</v>
      </c>
      <c r="S120" s="91">
        <f t="shared" si="27"/>
        <v>29</v>
      </c>
      <c r="T120" s="132">
        <v>44</v>
      </c>
      <c r="U120" s="45">
        <v>23</v>
      </c>
      <c r="V120" s="45">
        <v>21</v>
      </c>
      <c r="W120" s="101">
        <f t="shared" si="28"/>
        <v>47.7</v>
      </c>
      <c r="X120" s="132">
        <v>0</v>
      </c>
      <c r="Y120" s="45">
        <v>0</v>
      </c>
      <c r="Z120" s="45">
        <v>0</v>
      </c>
      <c r="AA120" s="101">
        <f t="shared" si="29"/>
        <v>0</v>
      </c>
      <c r="AB120" s="132">
        <v>31</v>
      </c>
      <c r="AC120" s="45">
        <v>20</v>
      </c>
      <c r="AD120" s="45">
        <v>11</v>
      </c>
      <c r="AE120" s="101">
        <f t="shared" si="30"/>
        <v>35.5</v>
      </c>
      <c r="AF120" s="132">
        <v>29</v>
      </c>
      <c r="AG120" s="45">
        <v>7</v>
      </c>
      <c r="AH120" s="45">
        <v>22</v>
      </c>
      <c r="AI120" s="101">
        <f t="shared" si="31"/>
        <v>75.900000000000006</v>
      </c>
      <c r="AJ120" s="132">
        <v>99</v>
      </c>
      <c r="AK120" s="45">
        <v>66</v>
      </c>
      <c r="AL120" s="45">
        <v>33</v>
      </c>
      <c r="AM120" s="91">
        <f t="shared" si="32"/>
        <v>33.299999999999997</v>
      </c>
      <c r="AN120" s="132">
        <v>1027</v>
      </c>
      <c r="AO120" s="45">
        <v>566</v>
      </c>
      <c r="AP120" s="45">
        <v>461</v>
      </c>
      <c r="AQ120" s="91">
        <f t="shared" si="33"/>
        <v>44.9</v>
      </c>
      <c r="AR120" s="132">
        <v>973</v>
      </c>
      <c r="AS120" s="45">
        <v>540</v>
      </c>
      <c r="AT120" s="45">
        <v>433</v>
      </c>
      <c r="AU120" s="91">
        <f t="shared" si="34"/>
        <v>44.5</v>
      </c>
      <c r="AV120" s="132">
        <v>54</v>
      </c>
      <c r="AW120" s="45">
        <v>26</v>
      </c>
      <c r="AX120" s="45">
        <v>28</v>
      </c>
      <c r="AY120" s="95">
        <f t="shared" si="35"/>
        <v>51.9</v>
      </c>
      <c r="AZ120" s="132">
        <v>44</v>
      </c>
      <c r="BA120" s="45">
        <v>34</v>
      </c>
      <c r="BB120" s="45">
        <v>10</v>
      </c>
      <c r="BC120" s="95">
        <f t="shared" si="36"/>
        <v>22.7</v>
      </c>
      <c r="BD120" s="132">
        <v>0</v>
      </c>
      <c r="BE120" s="45">
        <v>0</v>
      </c>
      <c r="BF120" s="45">
        <v>0</v>
      </c>
      <c r="BG120" s="95">
        <f t="shared" si="37"/>
        <v>0</v>
      </c>
      <c r="BH120" s="132">
        <v>44</v>
      </c>
      <c r="BI120" s="45">
        <v>34</v>
      </c>
      <c r="BJ120" s="45">
        <v>10</v>
      </c>
      <c r="BK120" s="98">
        <f t="shared" si="38"/>
        <v>22.7</v>
      </c>
      <c r="BL120" s="27"/>
    </row>
    <row r="121" spans="2:64" x14ac:dyDescent="0.3">
      <c r="B121" s="152"/>
      <c r="C121" s="36" t="s">
        <v>107</v>
      </c>
      <c r="D121" s="44">
        <f t="shared" si="39"/>
        <v>4029</v>
      </c>
      <c r="E121" s="44">
        <f t="shared" si="40"/>
        <v>2160</v>
      </c>
      <c r="F121" s="44">
        <f t="shared" si="41"/>
        <v>1869</v>
      </c>
      <c r="G121" s="46">
        <f t="shared" si="24"/>
        <v>46.4</v>
      </c>
      <c r="H121" s="132">
        <v>2244</v>
      </c>
      <c r="I121" s="45">
        <v>1198</v>
      </c>
      <c r="J121" s="45">
        <v>1046</v>
      </c>
      <c r="K121" s="91">
        <f t="shared" si="25"/>
        <v>46.6</v>
      </c>
      <c r="L121" s="135">
        <v>269</v>
      </c>
      <c r="M121" s="47">
        <v>141</v>
      </c>
      <c r="N121" s="47">
        <v>128</v>
      </c>
      <c r="O121" s="91">
        <f t="shared" si="26"/>
        <v>47.6</v>
      </c>
      <c r="P121" s="132">
        <v>27</v>
      </c>
      <c r="Q121" s="45">
        <v>18</v>
      </c>
      <c r="R121" s="45">
        <v>9</v>
      </c>
      <c r="S121" s="91">
        <f t="shared" si="27"/>
        <v>33.299999999999997</v>
      </c>
      <c r="T121" s="132">
        <v>56</v>
      </c>
      <c r="U121" s="45">
        <v>25</v>
      </c>
      <c r="V121" s="45">
        <v>31</v>
      </c>
      <c r="W121" s="101">
        <f t="shared" si="28"/>
        <v>55.4</v>
      </c>
      <c r="X121" s="132">
        <v>0</v>
      </c>
      <c r="Y121" s="45">
        <v>0</v>
      </c>
      <c r="Z121" s="45">
        <v>0</v>
      </c>
      <c r="AA121" s="101">
        <f t="shared" si="29"/>
        <v>0</v>
      </c>
      <c r="AB121" s="132">
        <v>28</v>
      </c>
      <c r="AC121" s="45">
        <v>23</v>
      </c>
      <c r="AD121" s="45">
        <v>5</v>
      </c>
      <c r="AE121" s="101">
        <f t="shared" si="30"/>
        <v>17.899999999999999</v>
      </c>
      <c r="AF121" s="132">
        <v>34</v>
      </c>
      <c r="AG121" s="45">
        <v>13</v>
      </c>
      <c r="AH121" s="45">
        <v>21</v>
      </c>
      <c r="AI121" s="101">
        <f t="shared" si="31"/>
        <v>61.8</v>
      </c>
      <c r="AJ121" s="132">
        <v>124</v>
      </c>
      <c r="AK121" s="45">
        <v>62</v>
      </c>
      <c r="AL121" s="45">
        <v>62</v>
      </c>
      <c r="AM121" s="91">
        <f t="shared" si="32"/>
        <v>50</v>
      </c>
      <c r="AN121" s="132">
        <v>1153</v>
      </c>
      <c r="AO121" s="45">
        <v>623</v>
      </c>
      <c r="AP121" s="45">
        <v>530</v>
      </c>
      <c r="AQ121" s="91">
        <f t="shared" si="33"/>
        <v>46</v>
      </c>
      <c r="AR121" s="132">
        <v>1136</v>
      </c>
      <c r="AS121" s="45">
        <v>611</v>
      </c>
      <c r="AT121" s="45">
        <v>525</v>
      </c>
      <c r="AU121" s="91">
        <f t="shared" si="34"/>
        <v>46.2</v>
      </c>
      <c r="AV121" s="132">
        <v>17</v>
      </c>
      <c r="AW121" s="45">
        <v>12</v>
      </c>
      <c r="AX121" s="45">
        <v>5</v>
      </c>
      <c r="AY121" s="95">
        <f t="shared" si="35"/>
        <v>29.4</v>
      </c>
      <c r="AZ121" s="132">
        <v>363</v>
      </c>
      <c r="BA121" s="45">
        <v>198</v>
      </c>
      <c r="BB121" s="45">
        <v>165</v>
      </c>
      <c r="BC121" s="95">
        <f t="shared" si="36"/>
        <v>45.5</v>
      </c>
      <c r="BD121" s="132">
        <v>363</v>
      </c>
      <c r="BE121" s="45">
        <v>198</v>
      </c>
      <c r="BF121" s="45">
        <v>165</v>
      </c>
      <c r="BG121" s="95">
        <f t="shared" si="37"/>
        <v>45.5</v>
      </c>
      <c r="BH121" s="132">
        <v>0</v>
      </c>
      <c r="BI121" s="45">
        <v>0</v>
      </c>
      <c r="BJ121" s="45">
        <v>0</v>
      </c>
      <c r="BK121" s="98">
        <f t="shared" si="38"/>
        <v>0</v>
      </c>
      <c r="BL121" s="27"/>
    </row>
    <row r="122" spans="2:64" s="4" customFormat="1" x14ac:dyDescent="0.3">
      <c r="B122" s="152"/>
      <c r="C122" s="36" t="s">
        <v>96</v>
      </c>
      <c r="D122" s="44">
        <f t="shared" si="39"/>
        <v>5585</v>
      </c>
      <c r="E122" s="44">
        <f t="shared" si="40"/>
        <v>3085</v>
      </c>
      <c r="F122" s="44">
        <f t="shared" si="41"/>
        <v>2500</v>
      </c>
      <c r="G122" s="46">
        <f t="shared" si="24"/>
        <v>44.8</v>
      </c>
      <c r="H122" s="132">
        <v>3690</v>
      </c>
      <c r="I122" s="45">
        <v>2034</v>
      </c>
      <c r="J122" s="45">
        <v>1656</v>
      </c>
      <c r="K122" s="91">
        <f t="shared" si="25"/>
        <v>44.9</v>
      </c>
      <c r="L122" s="135">
        <v>319</v>
      </c>
      <c r="M122" s="47">
        <v>180</v>
      </c>
      <c r="N122" s="47">
        <v>139</v>
      </c>
      <c r="O122" s="91">
        <f t="shared" si="26"/>
        <v>43.6</v>
      </c>
      <c r="P122" s="132">
        <v>35</v>
      </c>
      <c r="Q122" s="45">
        <v>21</v>
      </c>
      <c r="R122" s="45">
        <v>14</v>
      </c>
      <c r="S122" s="91">
        <f t="shared" si="27"/>
        <v>40</v>
      </c>
      <c r="T122" s="132">
        <v>47</v>
      </c>
      <c r="U122" s="45">
        <v>24</v>
      </c>
      <c r="V122" s="45">
        <v>23</v>
      </c>
      <c r="W122" s="101">
        <f t="shared" si="28"/>
        <v>48.9</v>
      </c>
      <c r="X122" s="132">
        <v>0</v>
      </c>
      <c r="Y122" s="45">
        <v>0</v>
      </c>
      <c r="Z122" s="45">
        <v>0</v>
      </c>
      <c r="AA122" s="101">
        <f t="shared" si="29"/>
        <v>0</v>
      </c>
      <c r="AB122" s="132">
        <v>27</v>
      </c>
      <c r="AC122" s="45">
        <v>19</v>
      </c>
      <c r="AD122" s="45">
        <v>8</v>
      </c>
      <c r="AE122" s="101">
        <f t="shared" si="30"/>
        <v>29.6</v>
      </c>
      <c r="AF122" s="132">
        <v>64</v>
      </c>
      <c r="AG122" s="45">
        <v>20</v>
      </c>
      <c r="AH122" s="45">
        <v>44</v>
      </c>
      <c r="AI122" s="101">
        <f t="shared" si="31"/>
        <v>68.8</v>
      </c>
      <c r="AJ122" s="132">
        <v>146</v>
      </c>
      <c r="AK122" s="45">
        <v>96</v>
      </c>
      <c r="AL122" s="45">
        <v>50</v>
      </c>
      <c r="AM122" s="91">
        <f t="shared" si="32"/>
        <v>34.200000000000003</v>
      </c>
      <c r="AN122" s="132">
        <v>1086</v>
      </c>
      <c r="AO122" s="45">
        <v>605</v>
      </c>
      <c r="AP122" s="45">
        <v>481</v>
      </c>
      <c r="AQ122" s="91">
        <f t="shared" si="33"/>
        <v>44.3</v>
      </c>
      <c r="AR122" s="132">
        <v>1059</v>
      </c>
      <c r="AS122" s="45">
        <v>588</v>
      </c>
      <c r="AT122" s="45">
        <v>471</v>
      </c>
      <c r="AU122" s="91">
        <f t="shared" si="34"/>
        <v>44.5</v>
      </c>
      <c r="AV122" s="132">
        <v>27</v>
      </c>
      <c r="AW122" s="45">
        <v>17</v>
      </c>
      <c r="AX122" s="45">
        <v>10</v>
      </c>
      <c r="AY122" s="95">
        <f t="shared" si="35"/>
        <v>37</v>
      </c>
      <c r="AZ122" s="132">
        <v>490</v>
      </c>
      <c r="BA122" s="45">
        <v>266</v>
      </c>
      <c r="BB122" s="45">
        <v>224</v>
      </c>
      <c r="BC122" s="95">
        <f t="shared" si="36"/>
        <v>45.7</v>
      </c>
      <c r="BD122" s="132">
        <v>312</v>
      </c>
      <c r="BE122" s="45">
        <v>152</v>
      </c>
      <c r="BF122" s="45">
        <v>160</v>
      </c>
      <c r="BG122" s="95">
        <f t="shared" si="37"/>
        <v>51.3</v>
      </c>
      <c r="BH122" s="132">
        <v>178</v>
      </c>
      <c r="BI122" s="45">
        <v>114</v>
      </c>
      <c r="BJ122" s="45">
        <v>64</v>
      </c>
      <c r="BK122" s="98">
        <f t="shared" si="38"/>
        <v>36</v>
      </c>
      <c r="BL122" s="27"/>
    </row>
    <row r="123" spans="2:64" s="4" customFormat="1" x14ac:dyDescent="0.3">
      <c r="B123" s="152"/>
      <c r="C123" s="36" t="s">
        <v>81</v>
      </c>
      <c r="D123" s="44">
        <f t="shared" si="39"/>
        <v>5513</v>
      </c>
      <c r="E123" s="44">
        <f t="shared" si="40"/>
        <v>3232</v>
      </c>
      <c r="F123" s="44">
        <f t="shared" si="41"/>
        <v>2281</v>
      </c>
      <c r="G123" s="46">
        <f t="shared" si="24"/>
        <v>41.4</v>
      </c>
      <c r="H123" s="132">
        <v>3802</v>
      </c>
      <c r="I123" s="45">
        <v>2203</v>
      </c>
      <c r="J123" s="45">
        <v>1599</v>
      </c>
      <c r="K123" s="91">
        <f t="shared" si="25"/>
        <v>42.1</v>
      </c>
      <c r="L123" s="135">
        <v>418</v>
      </c>
      <c r="M123" s="47">
        <v>263</v>
      </c>
      <c r="N123" s="47">
        <v>155</v>
      </c>
      <c r="O123" s="91">
        <f t="shared" si="26"/>
        <v>37.1</v>
      </c>
      <c r="P123" s="132">
        <v>32</v>
      </c>
      <c r="Q123" s="45">
        <v>23</v>
      </c>
      <c r="R123" s="45">
        <v>9</v>
      </c>
      <c r="S123" s="91">
        <f t="shared" si="27"/>
        <v>28.1</v>
      </c>
      <c r="T123" s="132">
        <v>61</v>
      </c>
      <c r="U123" s="45">
        <v>25</v>
      </c>
      <c r="V123" s="45">
        <v>36</v>
      </c>
      <c r="W123" s="101">
        <f t="shared" si="28"/>
        <v>59</v>
      </c>
      <c r="X123" s="132">
        <v>0</v>
      </c>
      <c r="Y123" s="45">
        <v>0</v>
      </c>
      <c r="Z123" s="45">
        <v>0</v>
      </c>
      <c r="AA123" s="101">
        <f t="shared" si="29"/>
        <v>0</v>
      </c>
      <c r="AB123" s="132">
        <v>25</v>
      </c>
      <c r="AC123" s="45">
        <v>16</v>
      </c>
      <c r="AD123" s="45">
        <v>9</v>
      </c>
      <c r="AE123" s="101">
        <f t="shared" si="30"/>
        <v>36</v>
      </c>
      <c r="AF123" s="132">
        <v>50</v>
      </c>
      <c r="AG123" s="45">
        <v>20</v>
      </c>
      <c r="AH123" s="45">
        <v>30</v>
      </c>
      <c r="AI123" s="101">
        <f t="shared" si="31"/>
        <v>60</v>
      </c>
      <c r="AJ123" s="132">
        <v>250</v>
      </c>
      <c r="AK123" s="45">
        <v>179</v>
      </c>
      <c r="AL123" s="45">
        <v>71</v>
      </c>
      <c r="AM123" s="91">
        <f t="shared" si="32"/>
        <v>28.4</v>
      </c>
      <c r="AN123" s="132">
        <v>1114</v>
      </c>
      <c r="AO123" s="45">
        <v>637</v>
      </c>
      <c r="AP123" s="45">
        <v>477</v>
      </c>
      <c r="AQ123" s="91">
        <f t="shared" si="33"/>
        <v>42.8</v>
      </c>
      <c r="AR123" s="132">
        <v>1062</v>
      </c>
      <c r="AS123" s="45">
        <v>607</v>
      </c>
      <c r="AT123" s="45">
        <v>455</v>
      </c>
      <c r="AU123" s="91">
        <f t="shared" si="34"/>
        <v>42.8</v>
      </c>
      <c r="AV123" s="132">
        <v>52</v>
      </c>
      <c r="AW123" s="45">
        <v>30</v>
      </c>
      <c r="AX123" s="45">
        <v>22</v>
      </c>
      <c r="AY123" s="95">
        <f t="shared" si="35"/>
        <v>42.3</v>
      </c>
      <c r="AZ123" s="132">
        <v>179</v>
      </c>
      <c r="BA123" s="45">
        <v>129</v>
      </c>
      <c r="BB123" s="45">
        <v>50</v>
      </c>
      <c r="BC123" s="95">
        <f t="shared" si="36"/>
        <v>27.9</v>
      </c>
      <c r="BD123" s="132">
        <v>0</v>
      </c>
      <c r="BE123" s="45">
        <v>0</v>
      </c>
      <c r="BF123" s="45">
        <v>0</v>
      </c>
      <c r="BG123" s="95">
        <f t="shared" si="37"/>
        <v>0</v>
      </c>
      <c r="BH123" s="132">
        <v>179</v>
      </c>
      <c r="BI123" s="45">
        <v>129</v>
      </c>
      <c r="BJ123" s="45">
        <v>50</v>
      </c>
      <c r="BK123" s="98">
        <f t="shared" si="38"/>
        <v>27.9</v>
      </c>
      <c r="BL123" s="27"/>
    </row>
    <row r="124" spans="2:64" s="4" customFormat="1" x14ac:dyDescent="0.3">
      <c r="B124" s="152"/>
      <c r="C124" s="36" t="s">
        <v>82</v>
      </c>
      <c r="D124" s="44">
        <f t="shared" si="39"/>
        <v>5715</v>
      </c>
      <c r="E124" s="44">
        <f t="shared" si="40"/>
        <v>3237</v>
      </c>
      <c r="F124" s="44">
        <f t="shared" si="41"/>
        <v>2478</v>
      </c>
      <c r="G124" s="46">
        <f t="shared" si="24"/>
        <v>43.4</v>
      </c>
      <c r="H124" s="132">
        <v>3181</v>
      </c>
      <c r="I124" s="45">
        <v>1831</v>
      </c>
      <c r="J124" s="45">
        <v>1350</v>
      </c>
      <c r="K124" s="91">
        <f t="shared" si="25"/>
        <v>42.4</v>
      </c>
      <c r="L124" s="135">
        <v>357</v>
      </c>
      <c r="M124" s="47">
        <v>198</v>
      </c>
      <c r="N124" s="47">
        <v>159</v>
      </c>
      <c r="O124" s="91">
        <f t="shared" si="26"/>
        <v>44.5</v>
      </c>
      <c r="P124" s="132">
        <v>35</v>
      </c>
      <c r="Q124" s="45">
        <v>22</v>
      </c>
      <c r="R124" s="45">
        <v>13</v>
      </c>
      <c r="S124" s="91">
        <f t="shared" si="27"/>
        <v>37.1</v>
      </c>
      <c r="T124" s="132">
        <v>42</v>
      </c>
      <c r="U124" s="45">
        <v>17</v>
      </c>
      <c r="V124" s="45">
        <v>25</v>
      </c>
      <c r="W124" s="101">
        <f t="shared" si="28"/>
        <v>59.5</v>
      </c>
      <c r="X124" s="132">
        <v>0</v>
      </c>
      <c r="Y124" s="45">
        <v>0</v>
      </c>
      <c r="Z124" s="45">
        <v>0</v>
      </c>
      <c r="AA124" s="101">
        <f t="shared" si="29"/>
        <v>0</v>
      </c>
      <c r="AB124" s="132">
        <v>43</v>
      </c>
      <c r="AC124" s="45">
        <v>27</v>
      </c>
      <c r="AD124" s="45">
        <v>16</v>
      </c>
      <c r="AE124" s="101">
        <f t="shared" si="30"/>
        <v>37.200000000000003</v>
      </c>
      <c r="AF124" s="132">
        <v>52</v>
      </c>
      <c r="AG124" s="45">
        <v>35</v>
      </c>
      <c r="AH124" s="45">
        <v>17</v>
      </c>
      <c r="AI124" s="101">
        <f t="shared" si="31"/>
        <v>32.700000000000003</v>
      </c>
      <c r="AJ124" s="132">
        <v>185</v>
      </c>
      <c r="AK124" s="45">
        <v>97</v>
      </c>
      <c r="AL124" s="45">
        <v>88</v>
      </c>
      <c r="AM124" s="91">
        <f t="shared" si="32"/>
        <v>47.6</v>
      </c>
      <c r="AN124" s="132">
        <v>1698</v>
      </c>
      <c r="AO124" s="45">
        <v>954</v>
      </c>
      <c r="AP124" s="45">
        <v>744</v>
      </c>
      <c r="AQ124" s="91">
        <f t="shared" si="33"/>
        <v>43.8</v>
      </c>
      <c r="AR124" s="132">
        <v>1641</v>
      </c>
      <c r="AS124" s="45">
        <v>917</v>
      </c>
      <c r="AT124" s="45">
        <v>724</v>
      </c>
      <c r="AU124" s="91">
        <f t="shared" si="34"/>
        <v>44.1</v>
      </c>
      <c r="AV124" s="132">
        <v>57</v>
      </c>
      <c r="AW124" s="45">
        <v>37</v>
      </c>
      <c r="AX124" s="45">
        <v>20</v>
      </c>
      <c r="AY124" s="95">
        <f t="shared" si="35"/>
        <v>35.1</v>
      </c>
      <c r="AZ124" s="132">
        <v>479</v>
      </c>
      <c r="BA124" s="45">
        <v>254</v>
      </c>
      <c r="BB124" s="45">
        <v>225</v>
      </c>
      <c r="BC124" s="95">
        <f t="shared" si="36"/>
        <v>47</v>
      </c>
      <c r="BD124" s="132">
        <v>408</v>
      </c>
      <c r="BE124" s="45">
        <v>211</v>
      </c>
      <c r="BF124" s="45">
        <v>197</v>
      </c>
      <c r="BG124" s="95">
        <f t="shared" si="37"/>
        <v>48.3</v>
      </c>
      <c r="BH124" s="132">
        <v>71</v>
      </c>
      <c r="BI124" s="45">
        <v>43</v>
      </c>
      <c r="BJ124" s="45">
        <v>28</v>
      </c>
      <c r="BK124" s="98">
        <f t="shared" si="38"/>
        <v>39.4</v>
      </c>
      <c r="BL124" s="27"/>
    </row>
    <row r="125" spans="2:64" s="4" customFormat="1" x14ac:dyDescent="0.3">
      <c r="B125" s="152"/>
      <c r="C125" s="36" t="s">
        <v>83</v>
      </c>
      <c r="D125" s="44">
        <f t="shared" si="39"/>
        <v>7238</v>
      </c>
      <c r="E125" s="44">
        <f t="shared" si="40"/>
        <v>4153</v>
      </c>
      <c r="F125" s="44">
        <f t="shared" si="41"/>
        <v>3085</v>
      </c>
      <c r="G125" s="46">
        <f t="shared" si="24"/>
        <v>42.6</v>
      </c>
      <c r="H125" s="132">
        <v>4611</v>
      </c>
      <c r="I125" s="45">
        <v>2647</v>
      </c>
      <c r="J125" s="45">
        <v>1964</v>
      </c>
      <c r="K125" s="91">
        <f t="shared" si="25"/>
        <v>42.6</v>
      </c>
      <c r="L125" s="135">
        <v>512</v>
      </c>
      <c r="M125" s="47">
        <v>319</v>
      </c>
      <c r="N125" s="47">
        <v>193</v>
      </c>
      <c r="O125" s="91">
        <f t="shared" si="26"/>
        <v>37.700000000000003</v>
      </c>
      <c r="P125" s="132">
        <v>57</v>
      </c>
      <c r="Q125" s="45">
        <v>31</v>
      </c>
      <c r="R125" s="45">
        <v>26</v>
      </c>
      <c r="S125" s="91">
        <f t="shared" si="27"/>
        <v>45.6</v>
      </c>
      <c r="T125" s="132">
        <v>46</v>
      </c>
      <c r="U125" s="45">
        <v>21</v>
      </c>
      <c r="V125" s="45">
        <v>25</v>
      </c>
      <c r="W125" s="101">
        <f t="shared" si="28"/>
        <v>54.3</v>
      </c>
      <c r="X125" s="132">
        <v>0</v>
      </c>
      <c r="Y125" s="45">
        <v>0</v>
      </c>
      <c r="Z125" s="45">
        <v>0</v>
      </c>
      <c r="AA125" s="101">
        <f t="shared" si="29"/>
        <v>0</v>
      </c>
      <c r="AB125" s="132">
        <v>33</v>
      </c>
      <c r="AC125" s="45">
        <v>19</v>
      </c>
      <c r="AD125" s="45">
        <v>14</v>
      </c>
      <c r="AE125" s="101">
        <f t="shared" si="30"/>
        <v>42.4</v>
      </c>
      <c r="AF125" s="132">
        <v>36</v>
      </c>
      <c r="AG125" s="45">
        <v>24</v>
      </c>
      <c r="AH125" s="45">
        <v>12</v>
      </c>
      <c r="AI125" s="101">
        <f t="shared" si="31"/>
        <v>33.299999999999997</v>
      </c>
      <c r="AJ125" s="132">
        <v>340</v>
      </c>
      <c r="AK125" s="45">
        <v>224</v>
      </c>
      <c r="AL125" s="45">
        <v>116</v>
      </c>
      <c r="AM125" s="91">
        <f t="shared" si="32"/>
        <v>34.1</v>
      </c>
      <c r="AN125" s="132">
        <v>1486</v>
      </c>
      <c r="AO125" s="45">
        <v>866</v>
      </c>
      <c r="AP125" s="45">
        <v>620</v>
      </c>
      <c r="AQ125" s="91">
        <f t="shared" si="33"/>
        <v>41.7</v>
      </c>
      <c r="AR125" s="132">
        <v>1468</v>
      </c>
      <c r="AS125" s="45">
        <v>853</v>
      </c>
      <c r="AT125" s="45">
        <v>615</v>
      </c>
      <c r="AU125" s="91">
        <f t="shared" si="34"/>
        <v>41.9</v>
      </c>
      <c r="AV125" s="132">
        <v>18</v>
      </c>
      <c r="AW125" s="45">
        <v>13</v>
      </c>
      <c r="AX125" s="45">
        <v>5</v>
      </c>
      <c r="AY125" s="95">
        <f t="shared" si="35"/>
        <v>27.8</v>
      </c>
      <c r="AZ125" s="132">
        <v>629</v>
      </c>
      <c r="BA125" s="45">
        <v>321</v>
      </c>
      <c r="BB125" s="45">
        <v>308</v>
      </c>
      <c r="BC125" s="95">
        <f t="shared" si="36"/>
        <v>49</v>
      </c>
      <c r="BD125" s="132">
        <v>492</v>
      </c>
      <c r="BE125" s="45">
        <v>228</v>
      </c>
      <c r="BF125" s="45">
        <v>264</v>
      </c>
      <c r="BG125" s="95">
        <f t="shared" si="37"/>
        <v>53.7</v>
      </c>
      <c r="BH125" s="132">
        <v>137</v>
      </c>
      <c r="BI125" s="45">
        <v>93</v>
      </c>
      <c r="BJ125" s="45">
        <v>44</v>
      </c>
      <c r="BK125" s="98">
        <f t="shared" si="38"/>
        <v>32.1</v>
      </c>
      <c r="BL125" s="27"/>
    </row>
    <row r="126" spans="2:64" s="4" customFormat="1" x14ac:dyDescent="0.3">
      <c r="B126" s="152"/>
      <c r="C126" s="36" t="s">
        <v>84</v>
      </c>
      <c r="D126" s="44">
        <f t="shared" si="39"/>
        <v>9171</v>
      </c>
      <c r="E126" s="44">
        <f t="shared" si="40"/>
        <v>4759</v>
      </c>
      <c r="F126" s="44">
        <f t="shared" si="41"/>
        <v>4412</v>
      </c>
      <c r="G126" s="46">
        <f t="shared" si="24"/>
        <v>48.1</v>
      </c>
      <c r="H126" s="132">
        <v>6684</v>
      </c>
      <c r="I126" s="45">
        <v>3384</v>
      </c>
      <c r="J126" s="45">
        <v>3300</v>
      </c>
      <c r="K126" s="91">
        <f t="shared" si="25"/>
        <v>49.4</v>
      </c>
      <c r="L126" s="135">
        <v>351</v>
      </c>
      <c r="M126" s="47">
        <v>234</v>
      </c>
      <c r="N126" s="47">
        <v>117</v>
      </c>
      <c r="O126" s="91">
        <f t="shared" si="26"/>
        <v>33.299999999999997</v>
      </c>
      <c r="P126" s="132">
        <v>85</v>
      </c>
      <c r="Q126" s="45">
        <v>67</v>
      </c>
      <c r="R126" s="45">
        <v>18</v>
      </c>
      <c r="S126" s="91">
        <f t="shared" si="27"/>
        <v>21.2</v>
      </c>
      <c r="T126" s="132">
        <v>97</v>
      </c>
      <c r="U126" s="45">
        <v>57</v>
      </c>
      <c r="V126" s="45">
        <v>40</v>
      </c>
      <c r="W126" s="101">
        <f t="shared" si="28"/>
        <v>41.2</v>
      </c>
      <c r="X126" s="132">
        <v>0</v>
      </c>
      <c r="Y126" s="45">
        <v>0</v>
      </c>
      <c r="Z126" s="45">
        <v>0</v>
      </c>
      <c r="AA126" s="101">
        <f t="shared" si="29"/>
        <v>0</v>
      </c>
      <c r="AB126" s="132">
        <v>31</v>
      </c>
      <c r="AC126" s="45">
        <v>22</v>
      </c>
      <c r="AD126" s="45">
        <v>9</v>
      </c>
      <c r="AE126" s="101">
        <f t="shared" si="30"/>
        <v>29</v>
      </c>
      <c r="AF126" s="132">
        <v>27</v>
      </c>
      <c r="AG126" s="45">
        <v>20</v>
      </c>
      <c r="AH126" s="45">
        <v>7</v>
      </c>
      <c r="AI126" s="101">
        <f t="shared" si="31"/>
        <v>25.9</v>
      </c>
      <c r="AJ126" s="132">
        <v>111</v>
      </c>
      <c r="AK126" s="45">
        <v>68</v>
      </c>
      <c r="AL126" s="45">
        <v>43</v>
      </c>
      <c r="AM126" s="91">
        <f t="shared" si="32"/>
        <v>38.700000000000003</v>
      </c>
      <c r="AN126" s="132">
        <v>1467</v>
      </c>
      <c r="AO126" s="45">
        <v>875</v>
      </c>
      <c r="AP126" s="45">
        <v>592</v>
      </c>
      <c r="AQ126" s="91">
        <f t="shared" si="33"/>
        <v>40.4</v>
      </c>
      <c r="AR126" s="132">
        <v>1399</v>
      </c>
      <c r="AS126" s="45">
        <v>837</v>
      </c>
      <c r="AT126" s="45">
        <v>562</v>
      </c>
      <c r="AU126" s="91">
        <f t="shared" si="34"/>
        <v>40.200000000000003</v>
      </c>
      <c r="AV126" s="132">
        <v>68</v>
      </c>
      <c r="AW126" s="45">
        <v>38</v>
      </c>
      <c r="AX126" s="45">
        <v>30</v>
      </c>
      <c r="AY126" s="95">
        <f t="shared" si="35"/>
        <v>44.1</v>
      </c>
      <c r="AZ126" s="132">
        <v>669</v>
      </c>
      <c r="BA126" s="45">
        <v>266</v>
      </c>
      <c r="BB126" s="45">
        <v>403</v>
      </c>
      <c r="BC126" s="95">
        <f t="shared" si="36"/>
        <v>60.2</v>
      </c>
      <c r="BD126" s="132">
        <v>669</v>
      </c>
      <c r="BE126" s="45">
        <v>266</v>
      </c>
      <c r="BF126" s="45">
        <v>403</v>
      </c>
      <c r="BG126" s="95">
        <f t="shared" si="37"/>
        <v>60.2</v>
      </c>
      <c r="BH126" s="132">
        <v>0</v>
      </c>
      <c r="BI126" s="45">
        <v>0</v>
      </c>
      <c r="BJ126" s="45">
        <v>0</v>
      </c>
      <c r="BK126" s="98">
        <f t="shared" si="38"/>
        <v>0</v>
      </c>
      <c r="BL126" s="27"/>
    </row>
    <row r="127" spans="2:64" s="4" customFormat="1" x14ac:dyDescent="0.3">
      <c r="B127" s="152"/>
      <c r="C127" s="36" t="s">
        <v>108</v>
      </c>
      <c r="D127" s="44">
        <f t="shared" si="39"/>
        <v>1538</v>
      </c>
      <c r="E127" s="44">
        <f t="shared" si="40"/>
        <v>834</v>
      </c>
      <c r="F127" s="44">
        <f t="shared" si="41"/>
        <v>704</v>
      </c>
      <c r="G127" s="46">
        <f t="shared" si="24"/>
        <v>45.8</v>
      </c>
      <c r="H127" s="132">
        <v>1138</v>
      </c>
      <c r="I127" s="45">
        <v>635</v>
      </c>
      <c r="J127" s="45">
        <v>503</v>
      </c>
      <c r="K127" s="91">
        <f t="shared" si="25"/>
        <v>44.2</v>
      </c>
      <c r="L127" s="135">
        <v>51</v>
      </c>
      <c r="M127" s="47">
        <v>26</v>
      </c>
      <c r="N127" s="47">
        <v>25</v>
      </c>
      <c r="O127" s="91">
        <f t="shared" si="26"/>
        <v>49</v>
      </c>
      <c r="P127" s="132">
        <v>24</v>
      </c>
      <c r="Q127" s="45">
        <v>15</v>
      </c>
      <c r="R127" s="45">
        <v>9</v>
      </c>
      <c r="S127" s="91">
        <f t="shared" si="27"/>
        <v>37.5</v>
      </c>
      <c r="T127" s="132">
        <v>27</v>
      </c>
      <c r="U127" s="45">
        <v>11</v>
      </c>
      <c r="V127" s="45">
        <v>16</v>
      </c>
      <c r="W127" s="101">
        <f t="shared" si="28"/>
        <v>59.3</v>
      </c>
      <c r="X127" s="132">
        <v>0</v>
      </c>
      <c r="Y127" s="45">
        <v>0</v>
      </c>
      <c r="Z127" s="45">
        <v>0</v>
      </c>
      <c r="AA127" s="101">
        <f t="shared" si="29"/>
        <v>0</v>
      </c>
      <c r="AB127" s="132">
        <v>0</v>
      </c>
      <c r="AC127" s="45">
        <v>0</v>
      </c>
      <c r="AD127" s="45">
        <v>0</v>
      </c>
      <c r="AE127" s="101">
        <f t="shared" si="30"/>
        <v>0</v>
      </c>
      <c r="AF127" s="132">
        <v>0</v>
      </c>
      <c r="AG127" s="45">
        <v>0</v>
      </c>
      <c r="AH127" s="45">
        <v>0</v>
      </c>
      <c r="AI127" s="101">
        <f t="shared" si="31"/>
        <v>0</v>
      </c>
      <c r="AJ127" s="132">
        <v>0</v>
      </c>
      <c r="AK127" s="45">
        <v>0</v>
      </c>
      <c r="AL127" s="45">
        <v>0</v>
      </c>
      <c r="AM127" s="93">
        <f t="shared" si="32"/>
        <v>0</v>
      </c>
      <c r="AN127" s="132">
        <v>349</v>
      </c>
      <c r="AO127" s="45">
        <v>173</v>
      </c>
      <c r="AP127" s="45">
        <v>176</v>
      </c>
      <c r="AQ127" s="93">
        <f t="shared" si="33"/>
        <v>50.4</v>
      </c>
      <c r="AR127" s="132">
        <v>349</v>
      </c>
      <c r="AS127" s="45">
        <v>173</v>
      </c>
      <c r="AT127" s="45">
        <v>176</v>
      </c>
      <c r="AU127" s="93">
        <f t="shared" si="34"/>
        <v>50.4</v>
      </c>
      <c r="AV127" s="132">
        <v>0</v>
      </c>
      <c r="AW127" s="45">
        <v>0</v>
      </c>
      <c r="AX127" s="45">
        <v>0</v>
      </c>
      <c r="AY127" s="95">
        <f t="shared" si="35"/>
        <v>0</v>
      </c>
      <c r="AZ127" s="132">
        <v>0</v>
      </c>
      <c r="BA127" s="45">
        <v>0</v>
      </c>
      <c r="BB127" s="45">
        <v>0</v>
      </c>
      <c r="BC127" s="95">
        <f t="shared" si="36"/>
        <v>0</v>
      </c>
      <c r="BD127" s="132">
        <v>0</v>
      </c>
      <c r="BE127" s="45">
        <v>0</v>
      </c>
      <c r="BF127" s="45">
        <v>0</v>
      </c>
      <c r="BG127" s="95">
        <f t="shared" si="37"/>
        <v>0</v>
      </c>
      <c r="BH127" s="132">
        <v>0</v>
      </c>
      <c r="BI127" s="45">
        <v>0</v>
      </c>
      <c r="BJ127" s="45">
        <v>0</v>
      </c>
      <c r="BK127" s="98">
        <f t="shared" si="38"/>
        <v>0</v>
      </c>
      <c r="BL127" s="27"/>
    </row>
    <row r="128" spans="2:64" s="4" customFormat="1" ht="12" thickBot="1" x14ac:dyDescent="0.35">
      <c r="B128" s="153"/>
      <c r="C128" s="37" t="s">
        <v>86</v>
      </c>
      <c r="D128" s="49">
        <f t="shared" si="39"/>
        <v>134754</v>
      </c>
      <c r="E128" s="49">
        <f t="shared" si="40"/>
        <v>65415</v>
      </c>
      <c r="F128" s="49">
        <f t="shared" si="41"/>
        <v>69339</v>
      </c>
      <c r="G128" s="50">
        <f t="shared" si="24"/>
        <v>51.5</v>
      </c>
      <c r="H128" s="133">
        <v>91064</v>
      </c>
      <c r="I128" s="51">
        <v>42610</v>
      </c>
      <c r="J128" s="51">
        <v>48454</v>
      </c>
      <c r="K128" s="92">
        <f t="shared" si="25"/>
        <v>53.2</v>
      </c>
      <c r="L128" s="136">
        <v>7674</v>
      </c>
      <c r="M128" s="52">
        <v>4215</v>
      </c>
      <c r="N128" s="52">
        <v>3459</v>
      </c>
      <c r="O128" s="92">
        <f t="shared" si="26"/>
        <v>45.1</v>
      </c>
      <c r="P128" s="133">
        <v>1346</v>
      </c>
      <c r="Q128" s="51">
        <v>753</v>
      </c>
      <c r="R128" s="51">
        <v>593</v>
      </c>
      <c r="S128" s="92">
        <f t="shared" si="27"/>
        <v>44.1</v>
      </c>
      <c r="T128" s="133">
        <v>1701</v>
      </c>
      <c r="U128" s="51">
        <v>863</v>
      </c>
      <c r="V128" s="51">
        <v>838</v>
      </c>
      <c r="W128" s="102">
        <f t="shared" si="28"/>
        <v>49.3</v>
      </c>
      <c r="X128" s="133">
        <v>412</v>
      </c>
      <c r="Y128" s="51">
        <v>167</v>
      </c>
      <c r="Z128" s="51">
        <v>245</v>
      </c>
      <c r="AA128" s="102">
        <f t="shared" si="29"/>
        <v>59.5</v>
      </c>
      <c r="AB128" s="133">
        <v>481</v>
      </c>
      <c r="AC128" s="51">
        <v>310</v>
      </c>
      <c r="AD128" s="51">
        <v>171</v>
      </c>
      <c r="AE128" s="102">
        <f t="shared" si="30"/>
        <v>35.6</v>
      </c>
      <c r="AF128" s="133">
        <v>1051</v>
      </c>
      <c r="AG128" s="51">
        <v>448</v>
      </c>
      <c r="AH128" s="51">
        <v>603</v>
      </c>
      <c r="AI128" s="102">
        <f t="shared" si="31"/>
        <v>57.4</v>
      </c>
      <c r="AJ128" s="133">
        <v>2683</v>
      </c>
      <c r="AK128" s="51">
        <v>1674</v>
      </c>
      <c r="AL128" s="51">
        <v>1009</v>
      </c>
      <c r="AM128" s="92">
        <f t="shared" si="32"/>
        <v>37.6</v>
      </c>
      <c r="AN128" s="133">
        <v>25853</v>
      </c>
      <c r="AO128" s="51">
        <v>13712</v>
      </c>
      <c r="AP128" s="51">
        <v>12141</v>
      </c>
      <c r="AQ128" s="92">
        <f t="shared" si="33"/>
        <v>47</v>
      </c>
      <c r="AR128" s="133">
        <v>25405</v>
      </c>
      <c r="AS128" s="51">
        <v>13449</v>
      </c>
      <c r="AT128" s="51">
        <v>11956</v>
      </c>
      <c r="AU128" s="92">
        <f t="shared" si="34"/>
        <v>47.1</v>
      </c>
      <c r="AV128" s="133">
        <v>448</v>
      </c>
      <c r="AW128" s="51">
        <v>263</v>
      </c>
      <c r="AX128" s="51">
        <v>185</v>
      </c>
      <c r="AY128" s="96">
        <f t="shared" si="35"/>
        <v>41.3</v>
      </c>
      <c r="AZ128" s="133">
        <v>10163</v>
      </c>
      <c r="BA128" s="51">
        <v>4878</v>
      </c>
      <c r="BB128" s="51">
        <v>5285</v>
      </c>
      <c r="BC128" s="96">
        <f t="shared" si="36"/>
        <v>52</v>
      </c>
      <c r="BD128" s="133">
        <v>7142</v>
      </c>
      <c r="BE128" s="51">
        <v>2859</v>
      </c>
      <c r="BF128" s="51">
        <v>4283</v>
      </c>
      <c r="BG128" s="96">
        <f t="shared" si="37"/>
        <v>60</v>
      </c>
      <c r="BH128" s="133">
        <v>3021</v>
      </c>
      <c r="BI128" s="51">
        <v>2019</v>
      </c>
      <c r="BJ128" s="51">
        <v>1002</v>
      </c>
      <c r="BK128" s="99">
        <f t="shared" si="38"/>
        <v>33.200000000000003</v>
      </c>
      <c r="BL128" s="27"/>
    </row>
    <row r="129" spans="2:64" x14ac:dyDescent="0.3">
      <c r="B129" s="151" t="s">
        <v>109</v>
      </c>
      <c r="C129" s="39" t="s">
        <v>70</v>
      </c>
      <c r="D129" s="54">
        <f>H129+L129+AN129+AZ129</f>
        <v>21884</v>
      </c>
      <c r="E129" s="54">
        <f t="shared" ref="E129:E146" si="42">I129+M129+AO129+BA129</f>
        <v>10383</v>
      </c>
      <c r="F129" s="54">
        <f t="shared" ref="F129:F146" si="43">J129+N129+AP129+BB129</f>
        <v>11501</v>
      </c>
      <c r="G129" s="55">
        <f t="shared" si="24"/>
        <v>52.6</v>
      </c>
      <c r="H129" s="131">
        <v>13374</v>
      </c>
      <c r="I129" s="56">
        <v>6079</v>
      </c>
      <c r="J129" s="56">
        <v>7295</v>
      </c>
      <c r="K129" s="90">
        <f t="shared" si="25"/>
        <v>54.5</v>
      </c>
      <c r="L129" s="134">
        <v>1212</v>
      </c>
      <c r="M129" s="57">
        <v>599</v>
      </c>
      <c r="N129" s="57">
        <v>613</v>
      </c>
      <c r="O129" s="90">
        <f t="shared" si="26"/>
        <v>50.6</v>
      </c>
      <c r="P129" s="131">
        <v>240</v>
      </c>
      <c r="Q129" s="56">
        <v>112</v>
      </c>
      <c r="R129" s="56">
        <v>128</v>
      </c>
      <c r="S129" s="90">
        <f t="shared" si="27"/>
        <v>53.3</v>
      </c>
      <c r="T129" s="131">
        <v>334</v>
      </c>
      <c r="U129" s="56">
        <v>177</v>
      </c>
      <c r="V129" s="56">
        <v>157</v>
      </c>
      <c r="W129" s="100">
        <f t="shared" si="28"/>
        <v>47</v>
      </c>
      <c r="X129" s="131">
        <v>66</v>
      </c>
      <c r="Y129" s="56">
        <v>25</v>
      </c>
      <c r="Z129" s="56">
        <v>41</v>
      </c>
      <c r="AA129" s="100">
        <f t="shared" si="29"/>
        <v>62.1</v>
      </c>
      <c r="AB129" s="131">
        <v>45</v>
      </c>
      <c r="AC129" s="56">
        <v>26</v>
      </c>
      <c r="AD129" s="56">
        <v>19</v>
      </c>
      <c r="AE129" s="100">
        <f t="shared" si="30"/>
        <v>42.2</v>
      </c>
      <c r="AF129" s="131">
        <v>252</v>
      </c>
      <c r="AG129" s="56">
        <v>85</v>
      </c>
      <c r="AH129" s="56">
        <v>167</v>
      </c>
      <c r="AI129" s="100">
        <f t="shared" si="31"/>
        <v>66.3</v>
      </c>
      <c r="AJ129" s="131">
        <v>275</v>
      </c>
      <c r="AK129" s="56">
        <v>174</v>
      </c>
      <c r="AL129" s="56">
        <v>101</v>
      </c>
      <c r="AM129" s="90">
        <f t="shared" si="32"/>
        <v>36.700000000000003</v>
      </c>
      <c r="AN129" s="131">
        <v>4507</v>
      </c>
      <c r="AO129" s="56">
        <v>2317</v>
      </c>
      <c r="AP129" s="56">
        <v>2190</v>
      </c>
      <c r="AQ129" s="90">
        <f t="shared" si="33"/>
        <v>48.6</v>
      </c>
      <c r="AR129" s="131">
        <v>4507</v>
      </c>
      <c r="AS129" s="56">
        <v>2317</v>
      </c>
      <c r="AT129" s="56">
        <v>2190</v>
      </c>
      <c r="AU129" s="90">
        <f t="shared" si="34"/>
        <v>48.6</v>
      </c>
      <c r="AV129" s="131">
        <v>0</v>
      </c>
      <c r="AW129" s="56">
        <v>0</v>
      </c>
      <c r="AX129" s="56">
        <v>0</v>
      </c>
      <c r="AY129" s="94">
        <f t="shared" si="35"/>
        <v>0</v>
      </c>
      <c r="AZ129" s="131">
        <v>2791</v>
      </c>
      <c r="BA129" s="56">
        <v>1388</v>
      </c>
      <c r="BB129" s="56">
        <v>1403</v>
      </c>
      <c r="BC129" s="94">
        <f t="shared" si="36"/>
        <v>50.3</v>
      </c>
      <c r="BD129" s="131">
        <v>1218</v>
      </c>
      <c r="BE129" s="56">
        <v>391</v>
      </c>
      <c r="BF129" s="56">
        <v>827</v>
      </c>
      <c r="BG129" s="94">
        <f t="shared" si="37"/>
        <v>67.900000000000006</v>
      </c>
      <c r="BH129" s="131">
        <v>1573</v>
      </c>
      <c r="BI129" s="56">
        <v>997</v>
      </c>
      <c r="BJ129" s="56">
        <v>576</v>
      </c>
      <c r="BK129" s="97">
        <f t="shared" si="38"/>
        <v>36.6</v>
      </c>
      <c r="BL129" s="27"/>
    </row>
    <row r="130" spans="2:64" x14ac:dyDescent="0.3">
      <c r="B130" s="152"/>
      <c r="C130" s="36" t="s">
        <v>71</v>
      </c>
      <c r="D130" s="44">
        <f t="shared" ref="D130:D146" si="44">H130+L130+AN130+AZ130</f>
        <v>8248</v>
      </c>
      <c r="E130" s="44">
        <f t="shared" si="42"/>
        <v>4036</v>
      </c>
      <c r="F130" s="44">
        <f t="shared" si="43"/>
        <v>4212</v>
      </c>
      <c r="G130" s="46">
        <f t="shared" si="24"/>
        <v>51.1</v>
      </c>
      <c r="H130" s="132">
        <v>4788</v>
      </c>
      <c r="I130" s="45">
        <v>2330</v>
      </c>
      <c r="J130" s="45">
        <v>2458</v>
      </c>
      <c r="K130" s="91">
        <f t="shared" si="25"/>
        <v>51.3</v>
      </c>
      <c r="L130" s="135">
        <v>762</v>
      </c>
      <c r="M130" s="47">
        <v>410</v>
      </c>
      <c r="N130" s="47">
        <v>352</v>
      </c>
      <c r="O130" s="91">
        <f t="shared" si="26"/>
        <v>46.2</v>
      </c>
      <c r="P130" s="132">
        <v>156</v>
      </c>
      <c r="Q130" s="45">
        <v>83</v>
      </c>
      <c r="R130" s="45">
        <v>73</v>
      </c>
      <c r="S130" s="91">
        <f t="shared" si="27"/>
        <v>46.8</v>
      </c>
      <c r="T130" s="132">
        <v>145</v>
      </c>
      <c r="U130" s="45">
        <v>85</v>
      </c>
      <c r="V130" s="45">
        <v>60</v>
      </c>
      <c r="W130" s="101">
        <f t="shared" si="28"/>
        <v>41.4</v>
      </c>
      <c r="X130" s="132">
        <v>65</v>
      </c>
      <c r="Y130" s="45">
        <v>23</v>
      </c>
      <c r="Z130" s="45">
        <v>42</v>
      </c>
      <c r="AA130" s="101">
        <f t="shared" si="29"/>
        <v>64.599999999999994</v>
      </c>
      <c r="AB130" s="132">
        <v>31</v>
      </c>
      <c r="AC130" s="45">
        <v>18</v>
      </c>
      <c r="AD130" s="45">
        <v>13</v>
      </c>
      <c r="AE130" s="101">
        <f t="shared" si="30"/>
        <v>41.9</v>
      </c>
      <c r="AF130" s="132">
        <v>132</v>
      </c>
      <c r="AG130" s="45">
        <v>59</v>
      </c>
      <c r="AH130" s="45">
        <v>73</v>
      </c>
      <c r="AI130" s="101">
        <f t="shared" si="31"/>
        <v>55.3</v>
      </c>
      <c r="AJ130" s="132">
        <v>233</v>
      </c>
      <c r="AK130" s="45">
        <v>142</v>
      </c>
      <c r="AL130" s="45">
        <v>91</v>
      </c>
      <c r="AM130" s="91">
        <f t="shared" si="32"/>
        <v>39.1</v>
      </c>
      <c r="AN130" s="132">
        <v>1863</v>
      </c>
      <c r="AO130" s="45">
        <v>1012</v>
      </c>
      <c r="AP130" s="45">
        <v>851</v>
      </c>
      <c r="AQ130" s="91">
        <f t="shared" si="33"/>
        <v>45.7</v>
      </c>
      <c r="AR130" s="132">
        <v>1853</v>
      </c>
      <c r="AS130" s="45">
        <v>1008</v>
      </c>
      <c r="AT130" s="45">
        <v>845</v>
      </c>
      <c r="AU130" s="91">
        <f t="shared" si="34"/>
        <v>45.6</v>
      </c>
      <c r="AV130" s="132">
        <v>10</v>
      </c>
      <c r="AW130" s="45">
        <v>4</v>
      </c>
      <c r="AX130" s="45">
        <v>6</v>
      </c>
      <c r="AY130" s="95">
        <f t="shared" si="35"/>
        <v>60</v>
      </c>
      <c r="AZ130" s="132">
        <v>835</v>
      </c>
      <c r="BA130" s="45">
        <v>284</v>
      </c>
      <c r="BB130" s="45">
        <v>551</v>
      </c>
      <c r="BC130" s="95">
        <f t="shared" si="36"/>
        <v>66</v>
      </c>
      <c r="BD130" s="132">
        <v>787</v>
      </c>
      <c r="BE130" s="45">
        <v>257</v>
      </c>
      <c r="BF130" s="45">
        <v>530</v>
      </c>
      <c r="BG130" s="95">
        <f t="shared" si="37"/>
        <v>67.3</v>
      </c>
      <c r="BH130" s="132">
        <v>48</v>
      </c>
      <c r="BI130" s="45">
        <v>27</v>
      </c>
      <c r="BJ130" s="45">
        <v>21</v>
      </c>
      <c r="BK130" s="98">
        <f t="shared" si="38"/>
        <v>43.8</v>
      </c>
      <c r="BL130" s="27"/>
    </row>
    <row r="131" spans="2:64" s="4" customFormat="1" x14ac:dyDescent="0.3">
      <c r="B131" s="152"/>
      <c r="C131" s="36" t="s">
        <v>72</v>
      </c>
      <c r="D131" s="44">
        <f t="shared" si="44"/>
        <v>6831</v>
      </c>
      <c r="E131" s="44">
        <f t="shared" si="42"/>
        <v>3672</v>
      </c>
      <c r="F131" s="44">
        <f t="shared" si="43"/>
        <v>3159</v>
      </c>
      <c r="G131" s="46">
        <f t="shared" si="24"/>
        <v>46.2</v>
      </c>
      <c r="H131" s="132">
        <v>3913</v>
      </c>
      <c r="I131" s="45">
        <v>2140</v>
      </c>
      <c r="J131" s="45">
        <v>1773</v>
      </c>
      <c r="K131" s="91">
        <f t="shared" si="25"/>
        <v>45.3</v>
      </c>
      <c r="L131" s="135">
        <v>533</v>
      </c>
      <c r="M131" s="47">
        <v>288</v>
      </c>
      <c r="N131" s="47">
        <v>245</v>
      </c>
      <c r="O131" s="91">
        <f t="shared" si="26"/>
        <v>46</v>
      </c>
      <c r="P131" s="132">
        <v>105</v>
      </c>
      <c r="Q131" s="45">
        <v>56</v>
      </c>
      <c r="R131" s="45">
        <v>49</v>
      </c>
      <c r="S131" s="91">
        <f t="shared" si="27"/>
        <v>46.7</v>
      </c>
      <c r="T131" s="132">
        <v>60</v>
      </c>
      <c r="U131" s="45">
        <v>21</v>
      </c>
      <c r="V131" s="45">
        <v>39</v>
      </c>
      <c r="W131" s="101">
        <f t="shared" si="28"/>
        <v>65</v>
      </c>
      <c r="X131" s="132">
        <v>0</v>
      </c>
      <c r="Y131" s="45">
        <v>0</v>
      </c>
      <c r="Z131" s="45">
        <v>0</v>
      </c>
      <c r="AA131" s="101">
        <f t="shared" si="29"/>
        <v>0</v>
      </c>
      <c r="AB131" s="132">
        <v>27</v>
      </c>
      <c r="AC131" s="45">
        <v>18</v>
      </c>
      <c r="AD131" s="45">
        <v>9</v>
      </c>
      <c r="AE131" s="101">
        <f t="shared" si="30"/>
        <v>33.299999999999997</v>
      </c>
      <c r="AF131" s="132">
        <v>55</v>
      </c>
      <c r="AG131" s="45">
        <v>26</v>
      </c>
      <c r="AH131" s="45">
        <v>29</v>
      </c>
      <c r="AI131" s="101">
        <f t="shared" si="31"/>
        <v>52.7</v>
      </c>
      <c r="AJ131" s="132">
        <v>286</v>
      </c>
      <c r="AK131" s="45">
        <v>167</v>
      </c>
      <c r="AL131" s="45">
        <v>119</v>
      </c>
      <c r="AM131" s="91">
        <f t="shared" si="32"/>
        <v>41.6</v>
      </c>
      <c r="AN131" s="132">
        <v>1254</v>
      </c>
      <c r="AO131" s="45">
        <v>776</v>
      </c>
      <c r="AP131" s="45">
        <v>478</v>
      </c>
      <c r="AQ131" s="91">
        <f t="shared" si="33"/>
        <v>38.1</v>
      </c>
      <c r="AR131" s="132">
        <v>1235</v>
      </c>
      <c r="AS131" s="45">
        <v>763</v>
      </c>
      <c r="AT131" s="45">
        <v>472</v>
      </c>
      <c r="AU131" s="91">
        <f t="shared" si="34"/>
        <v>38.200000000000003</v>
      </c>
      <c r="AV131" s="132">
        <v>19</v>
      </c>
      <c r="AW131" s="45">
        <v>13</v>
      </c>
      <c r="AX131" s="45">
        <v>6</v>
      </c>
      <c r="AY131" s="95">
        <f t="shared" si="35"/>
        <v>31.6</v>
      </c>
      <c r="AZ131" s="132">
        <v>1131</v>
      </c>
      <c r="BA131" s="45">
        <v>468</v>
      </c>
      <c r="BB131" s="45">
        <v>663</v>
      </c>
      <c r="BC131" s="95">
        <f t="shared" si="36"/>
        <v>58.6</v>
      </c>
      <c r="BD131" s="132">
        <v>966</v>
      </c>
      <c r="BE131" s="45">
        <v>332</v>
      </c>
      <c r="BF131" s="45">
        <v>634</v>
      </c>
      <c r="BG131" s="95">
        <f t="shared" si="37"/>
        <v>65.599999999999994</v>
      </c>
      <c r="BH131" s="132">
        <v>165</v>
      </c>
      <c r="BI131" s="45">
        <v>136</v>
      </c>
      <c r="BJ131" s="45">
        <v>29</v>
      </c>
      <c r="BK131" s="98">
        <f t="shared" si="38"/>
        <v>17.600000000000001</v>
      </c>
      <c r="BL131" s="27"/>
    </row>
    <row r="132" spans="2:64" s="4" customFormat="1" x14ac:dyDescent="0.3">
      <c r="B132" s="152"/>
      <c r="C132" s="36" t="s">
        <v>73</v>
      </c>
      <c r="D132" s="44">
        <f t="shared" si="44"/>
        <v>7709</v>
      </c>
      <c r="E132" s="44">
        <f t="shared" si="42"/>
        <v>3295</v>
      </c>
      <c r="F132" s="44">
        <f t="shared" si="43"/>
        <v>4414</v>
      </c>
      <c r="G132" s="46">
        <f t="shared" si="24"/>
        <v>57.3</v>
      </c>
      <c r="H132" s="132">
        <v>5003</v>
      </c>
      <c r="I132" s="45">
        <v>2026</v>
      </c>
      <c r="J132" s="45">
        <v>2977</v>
      </c>
      <c r="K132" s="91">
        <f t="shared" si="25"/>
        <v>59.5</v>
      </c>
      <c r="L132" s="135">
        <v>542</v>
      </c>
      <c r="M132" s="47">
        <v>268</v>
      </c>
      <c r="N132" s="47">
        <v>274</v>
      </c>
      <c r="O132" s="91">
        <f t="shared" si="26"/>
        <v>50.6</v>
      </c>
      <c r="P132" s="132">
        <v>138</v>
      </c>
      <c r="Q132" s="45">
        <v>70</v>
      </c>
      <c r="R132" s="45">
        <v>68</v>
      </c>
      <c r="S132" s="91">
        <f t="shared" si="27"/>
        <v>49.3</v>
      </c>
      <c r="T132" s="132">
        <v>133</v>
      </c>
      <c r="U132" s="45">
        <v>61</v>
      </c>
      <c r="V132" s="45">
        <v>72</v>
      </c>
      <c r="W132" s="101">
        <f t="shared" si="28"/>
        <v>54.1</v>
      </c>
      <c r="X132" s="132">
        <v>58</v>
      </c>
      <c r="Y132" s="45">
        <v>32</v>
      </c>
      <c r="Z132" s="45">
        <v>26</v>
      </c>
      <c r="AA132" s="101">
        <f t="shared" si="29"/>
        <v>44.8</v>
      </c>
      <c r="AB132" s="132">
        <v>33</v>
      </c>
      <c r="AC132" s="45">
        <v>23</v>
      </c>
      <c r="AD132" s="45">
        <v>10</v>
      </c>
      <c r="AE132" s="101">
        <f t="shared" si="30"/>
        <v>30.3</v>
      </c>
      <c r="AF132" s="132">
        <v>49</v>
      </c>
      <c r="AG132" s="45">
        <v>11</v>
      </c>
      <c r="AH132" s="45">
        <v>38</v>
      </c>
      <c r="AI132" s="101">
        <f t="shared" si="31"/>
        <v>77.599999999999994</v>
      </c>
      <c r="AJ132" s="132">
        <v>131</v>
      </c>
      <c r="AK132" s="45">
        <v>71</v>
      </c>
      <c r="AL132" s="45">
        <v>60</v>
      </c>
      <c r="AM132" s="91">
        <f t="shared" si="32"/>
        <v>45.8</v>
      </c>
      <c r="AN132" s="132">
        <v>1696</v>
      </c>
      <c r="AO132" s="45">
        <v>808</v>
      </c>
      <c r="AP132" s="45">
        <v>888</v>
      </c>
      <c r="AQ132" s="91">
        <f t="shared" si="33"/>
        <v>52.4</v>
      </c>
      <c r="AR132" s="132">
        <v>1685</v>
      </c>
      <c r="AS132" s="45">
        <v>802</v>
      </c>
      <c r="AT132" s="45">
        <v>883</v>
      </c>
      <c r="AU132" s="91">
        <f t="shared" si="34"/>
        <v>52.4</v>
      </c>
      <c r="AV132" s="132">
        <v>11</v>
      </c>
      <c r="AW132" s="45">
        <v>6</v>
      </c>
      <c r="AX132" s="45">
        <v>5</v>
      </c>
      <c r="AY132" s="95">
        <f t="shared" si="35"/>
        <v>45.5</v>
      </c>
      <c r="AZ132" s="132">
        <v>468</v>
      </c>
      <c r="BA132" s="45">
        <v>193</v>
      </c>
      <c r="BB132" s="45">
        <v>275</v>
      </c>
      <c r="BC132" s="95">
        <f t="shared" si="36"/>
        <v>58.8</v>
      </c>
      <c r="BD132" s="132">
        <v>369</v>
      </c>
      <c r="BE132" s="45">
        <v>136</v>
      </c>
      <c r="BF132" s="45">
        <v>233</v>
      </c>
      <c r="BG132" s="95">
        <f t="shared" si="37"/>
        <v>63.1</v>
      </c>
      <c r="BH132" s="132">
        <v>99</v>
      </c>
      <c r="BI132" s="45">
        <v>57</v>
      </c>
      <c r="BJ132" s="45">
        <v>42</v>
      </c>
      <c r="BK132" s="98">
        <f t="shared" si="38"/>
        <v>42.4</v>
      </c>
      <c r="BL132" s="27"/>
    </row>
    <row r="133" spans="2:64" s="4" customFormat="1" x14ac:dyDescent="0.3">
      <c r="B133" s="152"/>
      <c r="C133" s="36" t="s">
        <v>110</v>
      </c>
      <c r="D133" s="44">
        <f t="shared" si="44"/>
        <v>4220</v>
      </c>
      <c r="E133" s="44">
        <f t="shared" si="42"/>
        <v>2264</v>
      </c>
      <c r="F133" s="44">
        <f t="shared" si="43"/>
        <v>1956</v>
      </c>
      <c r="G133" s="46">
        <f t="shared" si="24"/>
        <v>46.4</v>
      </c>
      <c r="H133" s="132">
        <v>3110</v>
      </c>
      <c r="I133" s="45">
        <v>1696</v>
      </c>
      <c r="J133" s="45">
        <v>1414</v>
      </c>
      <c r="K133" s="91">
        <f t="shared" si="25"/>
        <v>45.5</v>
      </c>
      <c r="L133" s="135">
        <v>238</v>
      </c>
      <c r="M133" s="47">
        <v>108</v>
      </c>
      <c r="N133" s="47">
        <v>130</v>
      </c>
      <c r="O133" s="91">
        <f t="shared" si="26"/>
        <v>54.6</v>
      </c>
      <c r="P133" s="132">
        <v>65</v>
      </c>
      <c r="Q133" s="45">
        <v>36</v>
      </c>
      <c r="R133" s="45">
        <v>29</v>
      </c>
      <c r="S133" s="91">
        <f t="shared" si="27"/>
        <v>44.6</v>
      </c>
      <c r="T133" s="132">
        <v>0</v>
      </c>
      <c r="U133" s="45">
        <v>0</v>
      </c>
      <c r="V133" s="45">
        <v>0</v>
      </c>
      <c r="W133" s="101">
        <f t="shared" si="28"/>
        <v>0</v>
      </c>
      <c r="X133" s="132">
        <v>0</v>
      </c>
      <c r="Y133" s="45">
        <v>0</v>
      </c>
      <c r="Z133" s="45">
        <v>0</v>
      </c>
      <c r="AA133" s="101">
        <f t="shared" si="29"/>
        <v>0</v>
      </c>
      <c r="AB133" s="132">
        <v>35</v>
      </c>
      <c r="AC133" s="45">
        <v>15</v>
      </c>
      <c r="AD133" s="45">
        <v>20</v>
      </c>
      <c r="AE133" s="101">
        <f t="shared" si="30"/>
        <v>57.1</v>
      </c>
      <c r="AF133" s="132">
        <v>47</v>
      </c>
      <c r="AG133" s="45">
        <v>15</v>
      </c>
      <c r="AH133" s="45">
        <v>32</v>
      </c>
      <c r="AI133" s="101">
        <f t="shared" si="31"/>
        <v>68.099999999999994</v>
      </c>
      <c r="AJ133" s="132">
        <v>91</v>
      </c>
      <c r="AK133" s="45">
        <v>42</v>
      </c>
      <c r="AL133" s="45">
        <v>49</v>
      </c>
      <c r="AM133" s="91">
        <f t="shared" si="32"/>
        <v>53.8</v>
      </c>
      <c r="AN133" s="132">
        <v>680</v>
      </c>
      <c r="AO133" s="45">
        <v>377</v>
      </c>
      <c r="AP133" s="45">
        <v>303</v>
      </c>
      <c r="AQ133" s="91">
        <f t="shared" si="33"/>
        <v>44.6</v>
      </c>
      <c r="AR133" s="132">
        <v>649</v>
      </c>
      <c r="AS133" s="45">
        <v>361</v>
      </c>
      <c r="AT133" s="45">
        <v>288</v>
      </c>
      <c r="AU133" s="91">
        <f t="shared" si="34"/>
        <v>44.4</v>
      </c>
      <c r="AV133" s="132">
        <v>31</v>
      </c>
      <c r="AW133" s="45">
        <v>16</v>
      </c>
      <c r="AX133" s="45">
        <v>15</v>
      </c>
      <c r="AY133" s="95">
        <f t="shared" si="35"/>
        <v>48.4</v>
      </c>
      <c r="AZ133" s="132">
        <v>192</v>
      </c>
      <c r="BA133" s="45">
        <v>83</v>
      </c>
      <c r="BB133" s="45">
        <v>109</v>
      </c>
      <c r="BC133" s="95">
        <f t="shared" si="36"/>
        <v>56.8</v>
      </c>
      <c r="BD133" s="132">
        <v>192</v>
      </c>
      <c r="BE133" s="45">
        <v>83</v>
      </c>
      <c r="BF133" s="45">
        <v>109</v>
      </c>
      <c r="BG133" s="95">
        <f t="shared" si="37"/>
        <v>56.8</v>
      </c>
      <c r="BH133" s="132">
        <v>0</v>
      </c>
      <c r="BI133" s="45">
        <v>0</v>
      </c>
      <c r="BJ133" s="45">
        <v>0</v>
      </c>
      <c r="BK133" s="98">
        <f t="shared" si="38"/>
        <v>0</v>
      </c>
      <c r="BL133" s="27"/>
    </row>
    <row r="134" spans="2:64" s="4" customFormat="1" x14ac:dyDescent="0.3">
      <c r="B134" s="152"/>
      <c r="C134" s="36" t="s">
        <v>75</v>
      </c>
      <c r="D134" s="44">
        <f t="shared" si="44"/>
        <v>4370</v>
      </c>
      <c r="E134" s="44">
        <f t="shared" si="42"/>
        <v>2249</v>
      </c>
      <c r="F134" s="44">
        <f t="shared" si="43"/>
        <v>2121</v>
      </c>
      <c r="G134" s="46">
        <f t="shared" ref="G134:G197" si="45">ROUND(F134/D134*100,1)</f>
        <v>48.5</v>
      </c>
      <c r="H134" s="132">
        <v>2675</v>
      </c>
      <c r="I134" s="45">
        <v>1347</v>
      </c>
      <c r="J134" s="45">
        <v>1328</v>
      </c>
      <c r="K134" s="91">
        <f t="shared" ref="K134:K197" si="46">ROUND(J134/H134*100,1)</f>
        <v>49.6</v>
      </c>
      <c r="L134" s="135">
        <v>380</v>
      </c>
      <c r="M134" s="47">
        <v>214</v>
      </c>
      <c r="N134" s="47">
        <v>166</v>
      </c>
      <c r="O134" s="91">
        <f t="shared" ref="O134:O197" si="47">IFERROR(ROUND(N134/L134*100,1),0)</f>
        <v>43.7</v>
      </c>
      <c r="P134" s="132">
        <v>111</v>
      </c>
      <c r="Q134" s="45">
        <v>60</v>
      </c>
      <c r="R134" s="45">
        <v>51</v>
      </c>
      <c r="S134" s="91">
        <f t="shared" ref="S134:S197" si="48">IFERROR(ROUND(R134/P134*100,1),0)</f>
        <v>45.9</v>
      </c>
      <c r="T134" s="132">
        <v>81</v>
      </c>
      <c r="U134" s="45">
        <v>29</v>
      </c>
      <c r="V134" s="45">
        <v>52</v>
      </c>
      <c r="W134" s="101">
        <f t="shared" ref="W134:W197" si="49">IFERROR(ROUND(V134/T134*100,1),0)</f>
        <v>64.2</v>
      </c>
      <c r="X134" s="132">
        <v>0</v>
      </c>
      <c r="Y134" s="45">
        <v>0</v>
      </c>
      <c r="Z134" s="45">
        <v>0</v>
      </c>
      <c r="AA134" s="101">
        <f t="shared" ref="AA134:AA197" si="50">IFERROR(ROUND(Z134/X134*100,1),0)</f>
        <v>0</v>
      </c>
      <c r="AB134" s="132">
        <v>32</v>
      </c>
      <c r="AC134" s="45">
        <v>21</v>
      </c>
      <c r="AD134" s="45">
        <v>11</v>
      </c>
      <c r="AE134" s="101">
        <f t="shared" ref="AE134:AE197" si="51">IFERROR(ROUND(AD134/AB134*100,1),0)</f>
        <v>34.4</v>
      </c>
      <c r="AF134" s="132">
        <v>38</v>
      </c>
      <c r="AG134" s="45">
        <v>20</v>
      </c>
      <c r="AH134" s="45">
        <v>18</v>
      </c>
      <c r="AI134" s="101">
        <f t="shared" ref="AI134:AI197" si="52">IFERROR(ROUND(AH134/AF134*100,1),0)</f>
        <v>47.4</v>
      </c>
      <c r="AJ134" s="132">
        <v>118</v>
      </c>
      <c r="AK134" s="45">
        <v>84</v>
      </c>
      <c r="AL134" s="45">
        <v>34</v>
      </c>
      <c r="AM134" s="91">
        <f t="shared" ref="AM134:AM197" si="53">IFERROR(ROUND(AL134/AJ134*100,1),0)</f>
        <v>28.8</v>
      </c>
      <c r="AN134" s="132">
        <v>752</v>
      </c>
      <c r="AO134" s="45">
        <v>397</v>
      </c>
      <c r="AP134" s="45">
        <v>355</v>
      </c>
      <c r="AQ134" s="91">
        <f t="shared" ref="AQ134:AQ197" si="54">IFERROR(ROUND(AP134/AN134*100,1),0)</f>
        <v>47.2</v>
      </c>
      <c r="AR134" s="132">
        <v>752</v>
      </c>
      <c r="AS134" s="45">
        <v>397</v>
      </c>
      <c r="AT134" s="45">
        <v>355</v>
      </c>
      <c r="AU134" s="91">
        <f t="shared" ref="AU134:AU197" si="55">IFERROR(ROUND(AT134/AR134*100,1),0)</f>
        <v>47.2</v>
      </c>
      <c r="AV134" s="132">
        <v>0</v>
      </c>
      <c r="AW134" s="45">
        <v>0</v>
      </c>
      <c r="AX134" s="45">
        <v>0</v>
      </c>
      <c r="AY134" s="95">
        <f t="shared" ref="AY134:AY197" si="56">IFERROR(ROUND(AX134/AV134*100,1),0)</f>
        <v>0</v>
      </c>
      <c r="AZ134" s="132">
        <v>563</v>
      </c>
      <c r="BA134" s="45">
        <v>291</v>
      </c>
      <c r="BB134" s="45">
        <v>272</v>
      </c>
      <c r="BC134" s="95">
        <f t="shared" ref="BC134:BC197" si="57">IFERROR(ROUND(BB134/AZ134*100,1),0)</f>
        <v>48.3</v>
      </c>
      <c r="BD134" s="132">
        <v>433</v>
      </c>
      <c r="BE134" s="45">
        <v>192</v>
      </c>
      <c r="BF134" s="45">
        <v>241</v>
      </c>
      <c r="BG134" s="95">
        <f t="shared" ref="BG134:BG197" si="58">IFERROR(ROUND(BF134/BD134*100,1),0)</f>
        <v>55.7</v>
      </c>
      <c r="BH134" s="132">
        <v>130</v>
      </c>
      <c r="BI134" s="45">
        <v>99</v>
      </c>
      <c r="BJ134" s="45">
        <v>31</v>
      </c>
      <c r="BK134" s="98">
        <f t="shared" ref="BK134:BK197" si="59">IFERROR(ROUND(BJ134/BH134*100,1),0)</f>
        <v>23.8</v>
      </c>
      <c r="BL134" s="27"/>
    </row>
    <row r="135" spans="2:64" s="4" customFormat="1" x14ac:dyDescent="0.3">
      <c r="B135" s="152"/>
      <c r="C135" s="36" t="s">
        <v>76</v>
      </c>
      <c r="D135" s="44">
        <f t="shared" si="44"/>
        <v>3344</v>
      </c>
      <c r="E135" s="44">
        <f t="shared" si="42"/>
        <v>1447</v>
      </c>
      <c r="F135" s="44">
        <f t="shared" si="43"/>
        <v>1897</v>
      </c>
      <c r="G135" s="46">
        <f t="shared" si="45"/>
        <v>56.7</v>
      </c>
      <c r="H135" s="132">
        <v>2282</v>
      </c>
      <c r="I135" s="45">
        <v>960</v>
      </c>
      <c r="J135" s="45">
        <v>1322</v>
      </c>
      <c r="K135" s="91">
        <f t="shared" si="46"/>
        <v>57.9</v>
      </c>
      <c r="L135" s="135">
        <v>327</v>
      </c>
      <c r="M135" s="47">
        <v>192</v>
      </c>
      <c r="N135" s="47">
        <v>135</v>
      </c>
      <c r="O135" s="91">
        <f t="shared" si="47"/>
        <v>41.3</v>
      </c>
      <c r="P135" s="132">
        <v>44</v>
      </c>
      <c r="Q135" s="45">
        <v>18</v>
      </c>
      <c r="R135" s="45">
        <v>26</v>
      </c>
      <c r="S135" s="91">
        <f t="shared" si="48"/>
        <v>59.1</v>
      </c>
      <c r="T135" s="132">
        <v>56</v>
      </c>
      <c r="U135" s="45">
        <v>27</v>
      </c>
      <c r="V135" s="45">
        <v>29</v>
      </c>
      <c r="W135" s="101">
        <f t="shared" si="49"/>
        <v>51.8</v>
      </c>
      <c r="X135" s="132">
        <v>0</v>
      </c>
      <c r="Y135" s="45">
        <v>0</v>
      </c>
      <c r="Z135" s="45">
        <v>0</v>
      </c>
      <c r="AA135" s="101">
        <f t="shared" si="50"/>
        <v>0</v>
      </c>
      <c r="AB135" s="132">
        <v>28</v>
      </c>
      <c r="AC135" s="45">
        <v>16</v>
      </c>
      <c r="AD135" s="45">
        <v>12</v>
      </c>
      <c r="AE135" s="101">
        <f t="shared" si="51"/>
        <v>42.9</v>
      </c>
      <c r="AF135" s="132">
        <v>28</v>
      </c>
      <c r="AG135" s="45">
        <v>15</v>
      </c>
      <c r="AH135" s="45">
        <v>13</v>
      </c>
      <c r="AI135" s="101">
        <f t="shared" si="52"/>
        <v>46.4</v>
      </c>
      <c r="AJ135" s="132">
        <v>171</v>
      </c>
      <c r="AK135" s="45">
        <v>116</v>
      </c>
      <c r="AL135" s="45">
        <v>55</v>
      </c>
      <c r="AM135" s="91">
        <f t="shared" si="53"/>
        <v>32.200000000000003</v>
      </c>
      <c r="AN135" s="132">
        <v>558</v>
      </c>
      <c r="AO135" s="45">
        <v>206</v>
      </c>
      <c r="AP135" s="45">
        <v>352</v>
      </c>
      <c r="AQ135" s="91">
        <f t="shared" si="54"/>
        <v>63.1</v>
      </c>
      <c r="AR135" s="132">
        <v>558</v>
      </c>
      <c r="AS135" s="45">
        <v>206</v>
      </c>
      <c r="AT135" s="45">
        <v>352</v>
      </c>
      <c r="AU135" s="91">
        <f t="shared" si="55"/>
        <v>63.1</v>
      </c>
      <c r="AV135" s="132">
        <v>0</v>
      </c>
      <c r="AW135" s="45">
        <v>0</v>
      </c>
      <c r="AX135" s="45">
        <v>0</v>
      </c>
      <c r="AY135" s="95">
        <f t="shared" si="56"/>
        <v>0</v>
      </c>
      <c r="AZ135" s="132">
        <v>177</v>
      </c>
      <c r="BA135" s="45">
        <v>89</v>
      </c>
      <c r="BB135" s="45">
        <v>88</v>
      </c>
      <c r="BC135" s="95">
        <f t="shared" si="57"/>
        <v>49.7</v>
      </c>
      <c r="BD135" s="132">
        <v>122</v>
      </c>
      <c r="BE135" s="45">
        <v>47</v>
      </c>
      <c r="BF135" s="45">
        <v>75</v>
      </c>
      <c r="BG135" s="95">
        <f t="shared" si="58"/>
        <v>61.5</v>
      </c>
      <c r="BH135" s="132">
        <v>55</v>
      </c>
      <c r="BI135" s="45">
        <v>42</v>
      </c>
      <c r="BJ135" s="45">
        <v>13</v>
      </c>
      <c r="BK135" s="98">
        <f t="shared" si="59"/>
        <v>23.6</v>
      </c>
      <c r="BL135" s="27"/>
    </row>
    <row r="136" spans="2:64" s="4" customFormat="1" x14ac:dyDescent="0.3">
      <c r="B136" s="152"/>
      <c r="C136" s="38" t="s">
        <v>95</v>
      </c>
      <c r="D136" s="44">
        <f t="shared" si="44"/>
        <v>933</v>
      </c>
      <c r="E136" s="44">
        <f t="shared" si="42"/>
        <v>360</v>
      </c>
      <c r="F136" s="44">
        <f t="shared" si="43"/>
        <v>573</v>
      </c>
      <c r="G136" s="46">
        <f t="shared" si="45"/>
        <v>61.4</v>
      </c>
      <c r="H136" s="132">
        <v>693</v>
      </c>
      <c r="I136" s="45">
        <v>254</v>
      </c>
      <c r="J136" s="45">
        <v>439</v>
      </c>
      <c r="K136" s="91">
        <f t="shared" si="46"/>
        <v>63.3</v>
      </c>
      <c r="L136" s="135">
        <v>132</v>
      </c>
      <c r="M136" s="47">
        <v>52</v>
      </c>
      <c r="N136" s="47">
        <v>80</v>
      </c>
      <c r="O136" s="91">
        <f t="shared" si="47"/>
        <v>60.6</v>
      </c>
      <c r="P136" s="132">
        <v>59</v>
      </c>
      <c r="Q136" s="45">
        <v>30</v>
      </c>
      <c r="R136" s="45">
        <v>29</v>
      </c>
      <c r="S136" s="91">
        <f t="shared" si="48"/>
        <v>49.2</v>
      </c>
      <c r="T136" s="132">
        <v>0</v>
      </c>
      <c r="U136" s="45">
        <v>0</v>
      </c>
      <c r="V136" s="45">
        <v>0</v>
      </c>
      <c r="W136" s="101">
        <f t="shared" si="49"/>
        <v>0</v>
      </c>
      <c r="X136" s="132">
        <v>57</v>
      </c>
      <c r="Y136" s="45">
        <v>15</v>
      </c>
      <c r="Z136" s="45">
        <v>42</v>
      </c>
      <c r="AA136" s="101">
        <f t="shared" si="50"/>
        <v>73.7</v>
      </c>
      <c r="AB136" s="132">
        <v>0</v>
      </c>
      <c r="AC136" s="45">
        <v>0</v>
      </c>
      <c r="AD136" s="45">
        <v>0</v>
      </c>
      <c r="AE136" s="101">
        <f t="shared" si="51"/>
        <v>0</v>
      </c>
      <c r="AF136" s="132">
        <v>16</v>
      </c>
      <c r="AG136" s="45">
        <v>7</v>
      </c>
      <c r="AH136" s="45">
        <v>9</v>
      </c>
      <c r="AI136" s="101">
        <f t="shared" si="52"/>
        <v>56.3</v>
      </c>
      <c r="AJ136" s="132">
        <v>0</v>
      </c>
      <c r="AK136" s="45">
        <v>0</v>
      </c>
      <c r="AL136" s="45">
        <v>0</v>
      </c>
      <c r="AM136" s="91">
        <f t="shared" si="53"/>
        <v>0</v>
      </c>
      <c r="AN136" s="132">
        <v>49</v>
      </c>
      <c r="AO136" s="45">
        <v>26</v>
      </c>
      <c r="AP136" s="45">
        <v>23</v>
      </c>
      <c r="AQ136" s="91">
        <f t="shared" si="54"/>
        <v>46.9</v>
      </c>
      <c r="AR136" s="132">
        <v>49</v>
      </c>
      <c r="AS136" s="45">
        <v>26</v>
      </c>
      <c r="AT136" s="45">
        <v>23</v>
      </c>
      <c r="AU136" s="91">
        <f t="shared" si="55"/>
        <v>46.9</v>
      </c>
      <c r="AV136" s="132">
        <v>0</v>
      </c>
      <c r="AW136" s="45">
        <v>0</v>
      </c>
      <c r="AX136" s="45">
        <v>0</v>
      </c>
      <c r="AY136" s="95">
        <f t="shared" si="56"/>
        <v>0</v>
      </c>
      <c r="AZ136" s="132">
        <v>59</v>
      </c>
      <c r="BA136" s="45">
        <v>28</v>
      </c>
      <c r="BB136" s="45">
        <v>31</v>
      </c>
      <c r="BC136" s="95">
        <f t="shared" si="57"/>
        <v>52.5</v>
      </c>
      <c r="BD136" s="132">
        <v>59</v>
      </c>
      <c r="BE136" s="45">
        <v>28</v>
      </c>
      <c r="BF136" s="45">
        <v>31</v>
      </c>
      <c r="BG136" s="95">
        <f t="shared" si="58"/>
        <v>52.5</v>
      </c>
      <c r="BH136" s="132">
        <v>0</v>
      </c>
      <c r="BI136" s="45">
        <v>0</v>
      </c>
      <c r="BJ136" s="45">
        <v>0</v>
      </c>
      <c r="BK136" s="98">
        <f t="shared" si="59"/>
        <v>0</v>
      </c>
      <c r="BL136" s="27"/>
    </row>
    <row r="137" spans="2:64" s="4" customFormat="1" x14ac:dyDescent="0.3">
      <c r="B137" s="152"/>
      <c r="C137" s="36" t="s">
        <v>77</v>
      </c>
      <c r="D137" s="44">
        <f t="shared" si="44"/>
        <v>33246</v>
      </c>
      <c r="E137" s="44">
        <f t="shared" si="42"/>
        <v>12762</v>
      </c>
      <c r="F137" s="44">
        <f t="shared" si="43"/>
        <v>20484</v>
      </c>
      <c r="G137" s="46">
        <f t="shared" si="45"/>
        <v>61.6</v>
      </c>
      <c r="H137" s="132">
        <v>26403</v>
      </c>
      <c r="I137" s="45">
        <v>9584</v>
      </c>
      <c r="J137" s="45">
        <v>16819</v>
      </c>
      <c r="K137" s="91">
        <f t="shared" si="46"/>
        <v>63.7</v>
      </c>
      <c r="L137" s="135">
        <v>1088</v>
      </c>
      <c r="M137" s="47">
        <v>540</v>
      </c>
      <c r="N137" s="47">
        <v>548</v>
      </c>
      <c r="O137" s="91">
        <f t="shared" si="47"/>
        <v>50.4</v>
      </c>
      <c r="P137" s="132">
        <v>133</v>
      </c>
      <c r="Q137" s="45">
        <v>71</v>
      </c>
      <c r="R137" s="45">
        <v>62</v>
      </c>
      <c r="S137" s="91">
        <f t="shared" si="48"/>
        <v>46.6</v>
      </c>
      <c r="T137" s="132">
        <v>455</v>
      </c>
      <c r="U137" s="45">
        <v>217</v>
      </c>
      <c r="V137" s="45">
        <v>238</v>
      </c>
      <c r="W137" s="101">
        <f t="shared" si="49"/>
        <v>52.3</v>
      </c>
      <c r="X137" s="132">
        <v>166</v>
      </c>
      <c r="Y137" s="45">
        <v>58</v>
      </c>
      <c r="Z137" s="45">
        <v>108</v>
      </c>
      <c r="AA137" s="101">
        <f t="shared" si="50"/>
        <v>65.099999999999994</v>
      </c>
      <c r="AB137" s="132">
        <v>37</v>
      </c>
      <c r="AC137" s="45">
        <v>22</v>
      </c>
      <c r="AD137" s="45">
        <v>15</v>
      </c>
      <c r="AE137" s="101">
        <f t="shared" si="51"/>
        <v>40.5</v>
      </c>
      <c r="AF137" s="132">
        <v>170</v>
      </c>
      <c r="AG137" s="45">
        <v>82</v>
      </c>
      <c r="AH137" s="45">
        <v>88</v>
      </c>
      <c r="AI137" s="101">
        <f t="shared" si="52"/>
        <v>51.8</v>
      </c>
      <c r="AJ137" s="132">
        <v>127</v>
      </c>
      <c r="AK137" s="45">
        <v>90</v>
      </c>
      <c r="AL137" s="45">
        <v>37</v>
      </c>
      <c r="AM137" s="91">
        <f t="shared" si="53"/>
        <v>29.1</v>
      </c>
      <c r="AN137" s="132">
        <v>4866</v>
      </c>
      <c r="AO137" s="45">
        <v>2260</v>
      </c>
      <c r="AP137" s="45">
        <v>2606</v>
      </c>
      <c r="AQ137" s="91">
        <f t="shared" si="54"/>
        <v>53.6</v>
      </c>
      <c r="AR137" s="132">
        <v>4775</v>
      </c>
      <c r="AS137" s="45">
        <v>2213</v>
      </c>
      <c r="AT137" s="45">
        <v>2562</v>
      </c>
      <c r="AU137" s="91">
        <f t="shared" si="55"/>
        <v>53.7</v>
      </c>
      <c r="AV137" s="132">
        <v>91</v>
      </c>
      <c r="AW137" s="45">
        <v>47</v>
      </c>
      <c r="AX137" s="45">
        <v>44</v>
      </c>
      <c r="AY137" s="95">
        <f t="shared" si="56"/>
        <v>48.4</v>
      </c>
      <c r="AZ137" s="132">
        <v>889</v>
      </c>
      <c r="BA137" s="45">
        <v>378</v>
      </c>
      <c r="BB137" s="45">
        <v>511</v>
      </c>
      <c r="BC137" s="95">
        <f t="shared" si="57"/>
        <v>57.5</v>
      </c>
      <c r="BD137" s="132">
        <v>748</v>
      </c>
      <c r="BE137" s="45">
        <v>292</v>
      </c>
      <c r="BF137" s="45">
        <v>456</v>
      </c>
      <c r="BG137" s="95">
        <f t="shared" si="58"/>
        <v>61</v>
      </c>
      <c r="BH137" s="132">
        <v>141</v>
      </c>
      <c r="BI137" s="45">
        <v>86</v>
      </c>
      <c r="BJ137" s="45">
        <v>55</v>
      </c>
      <c r="BK137" s="98">
        <f t="shared" si="59"/>
        <v>39</v>
      </c>
      <c r="BL137" s="27"/>
    </row>
    <row r="138" spans="2:64" x14ac:dyDescent="0.3">
      <c r="B138" s="152"/>
      <c r="C138" s="36" t="s">
        <v>78</v>
      </c>
      <c r="D138" s="44">
        <f t="shared" si="44"/>
        <v>4618</v>
      </c>
      <c r="E138" s="44">
        <f t="shared" si="42"/>
        <v>2387</v>
      </c>
      <c r="F138" s="44">
        <f t="shared" si="43"/>
        <v>2231</v>
      </c>
      <c r="G138" s="46">
        <f t="shared" si="45"/>
        <v>48.3</v>
      </c>
      <c r="H138" s="132">
        <v>3295</v>
      </c>
      <c r="I138" s="45">
        <v>1655</v>
      </c>
      <c r="J138" s="45">
        <v>1640</v>
      </c>
      <c r="K138" s="91">
        <f t="shared" si="46"/>
        <v>49.8</v>
      </c>
      <c r="L138" s="135">
        <v>238</v>
      </c>
      <c r="M138" s="47">
        <v>132</v>
      </c>
      <c r="N138" s="47">
        <v>106</v>
      </c>
      <c r="O138" s="91">
        <f t="shared" si="47"/>
        <v>44.5</v>
      </c>
      <c r="P138" s="132">
        <v>31</v>
      </c>
      <c r="Q138" s="45">
        <v>22</v>
      </c>
      <c r="R138" s="45">
        <v>9</v>
      </c>
      <c r="S138" s="91">
        <f t="shared" si="48"/>
        <v>29</v>
      </c>
      <c r="T138" s="132">
        <v>46</v>
      </c>
      <c r="U138" s="45">
        <v>22</v>
      </c>
      <c r="V138" s="45">
        <v>24</v>
      </c>
      <c r="W138" s="101">
        <f t="shared" si="49"/>
        <v>52.2</v>
      </c>
      <c r="X138" s="132">
        <v>0</v>
      </c>
      <c r="Y138" s="45">
        <v>0</v>
      </c>
      <c r="Z138" s="45">
        <v>0</v>
      </c>
      <c r="AA138" s="101">
        <f t="shared" si="50"/>
        <v>0</v>
      </c>
      <c r="AB138" s="132">
        <v>32</v>
      </c>
      <c r="AC138" s="45">
        <v>21</v>
      </c>
      <c r="AD138" s="45">
        <v>11</v>
      </c>
      <c r="AE138" s="101">
        <f t="shared" si="51"/>
        <v>34.4</v>
      </c>
      <c r="AF138" s="132">
        <v>29</v>
      </c>
      <c r="AG138" s="45">
        <v>6</v>
      </c>
      <c r="AH138" s="45">
        <v>23</v>
      </c>
      <c r="AI138" s="101">
        <f t="shared" si="52"/>
        <v>79.3</v>
      </c>
      <c r="AJ138" s="132">
        <v>100</v>
      </c>
      <c r="AK138" s="45">
        <v>61</v>
      </c>
      <c r="AL138" s="45">
        <v>39</v>
      </c>
      <c r="AM138" s="91">
        <f t="shared" si="53"/>
        <v>39</v>
      </c>
      <c r="AN138" s="132">
        <v>1043</v>
      </c>
      <c r="AO138" s="45">
        <v>569</v>
      </c>
      <c r="AP138" s="45">
        <v>474</v>
      </c>
      <c r="AQ138" s="91">
        <f t="shared" si="54"/>
        <v>45.4</v>
      </c>
      <c r="AR138" s="132">
        <v>985</v>
      </c>
      <c r="AS138" s="45">
        <v>540</v>
      </c>
      <c r="AT138" s="45">
        <v>445</v>
      </c>
      <c r="AU138" s="91">
        <f t="shared" si="55"/>
        <v>45.2</v>
      </c>
      <c r="AV138" s="132">
        <v>58</v>
      </c>
      <c r="AW138" s="45">
        <v>29</v>
      </c>
      <c r="AX138" s="45">
        <v>29</v>
      </c>
      <c r="AY138" s="95">
        <f t="shared" si="56"/>
        <v>50</v>
      </c>
      <c r="AZ138" s="132">
        <v>42</v>
      </c>
      <c r="BA138" s="45">
        <v>31</v>
      </c>
      <c r="BB138" s="45">
        <v>11</v>
      </c>
      <c r="BC138" s="95">
        <f t="shared" si="57"/>
        <v>26.2</v>
      </c>
      <c r="BD138" s="132">
        <v>0</v>
      </c>
      <c r="BE138" s="45">
        <v>0</v>
      </c>
      <c r="BF138" s="45">
        <v>0</v>
      </c>
      <c r="BG138" s="95">
        <f t="shared" si="58"/>
        <v>0</v>
      </c>
      <c r="BH138" s="132">
        <v>42</v>
      </c>
      <c r="BI138" s="45">
        <v>31</v>
      </c>
      <c r="BJ138" s="45">
        <v>11</v>
      </c>
      <c r="BK138" s="98">
        <f t="shared" si="59"/>
        <v>26.2</v>
      </c>
      <c r="BL138" s="27"/>
    </row>
    <row r="139" spans="2:64" x14ac:dyDescent="0.3">
      <c r="B139" s="152"/>
      <c r="C139" s="36" t="s">
        <v>107</v>
      </c>
      <c r="D139" s="44">
        <f t="shared" si="44"/>
        <v>4004</v>
      </c>
      <c r="E139" s="44">
        <f t="shared" si="42"/>
        <v>2124</v>
      </c>
      <c r="F139" s="44">
        <f t="shared" si="43"/>
        <v>1880</v>
      </c>
      <c r="G139" s="46">
        <f t="shared" si="45"/>
        <v>47</v>
      </c>
      <c r="H139" s="132">
        <v>2218</v>
      </c>
      <c r="I139" s="45">
        <v>1185</v>
      </c>
      <c r="J139" s="45">
        <v>1033</v>
      </c>
      <c r="K139" s="91">
        <f t="shared" si="46"/>
        <v>46.6</v>
      </c>
      <c r="L139" s="135">
        <v>284</v>
      </c>
      <c r="M139" s="47">
        <v>140</v>
      </c>
      <c r="N139" s="47">
        <v>144</v>
      </c>
      <c r="O139" s="91">
        <f t="shared" si="47"/>
        <v>50.7</v>
      </c>
      <c r="P139" s="132">
        <v>29</v>
      </c>
      <c r="Q139" s="45">
        <v>18</v>
      </c>
      <c r="R139" s="45">
        <v>11</v>
      </c>
      <c r="S139" s="91">
        <f t="shared" si="48"/>
        <v>37.9</v>
      </c>
      <c r="T139" s="132">
        <v>58</v>
      </c>
      <c r="U139" s="45">
        <v>22</v>
      </c>
      <c r="V139" s="45">
        <v>36</v>
      </c>
      <c r="W139" s="101">
        <f t="shared" si="49"/>
        <v>62.1</v>
      </c>
      <c r="X139" s="132">
        <v>0</v>
      </c>
      <c r="Y139" s="45">
        <v>0</v>
      </c>
      <c r="Z139" s="45">
        <v>0</v>
      </c>
      <c r="AA139" s="101">
        <f t="shared" si="50"/>
        <v>0</v>
      </c>
      <c r="AB139" s="132">
        <v>30</v>
      </c>
      <c r="AC139" s="45">
        <v>25</v>
      </c>
      <c r="AD139" s="45">
        <v>5</v>
      </c>
      <c r="AE139" s="101">
        <f t="shared" si="51"/>
        <v>16.7</v>
      </c>
      <c r="AF139" s="132">
        <v>36</v>
      </c>
      <c r="AG139" s="45">
        <v>13</v>
      </c>
      <c r="AH139" s="45">
        <v>23</v>
      </c>
      <c r="AI139" s="101">
        <f t="shared" si="52"/>
        <v>63.9</v>
      </c>
      <c r="AJ139" s="132">
        <v>131</v>
      </c>
      <c r="AK139" s="45">
        <v>62</v>
      </c>
      <c r="AL139" s="45">
        <v>69</v>
      </c>
      <c r="AM139" s="91">
        <f t="shared" si="53"/>
        <v>52.7</v>
      </c>
      <c r="AN139" s="132">
        <v>1139</v>
      </c>
      <c r="AO139" s="45">
        <v>617</v>
      </c>
      <c r="AP139" s="45">
        <v>522</v>
      </c>
      <c r="AQ139" s="91">
        <f t="shared" si="54"/>
        <v>45.8</v>
      </c>
      <c r="AR139" s="132">
        <v>1123</v>
      </c>
      <c r="AS139" s="45">
        <v>605</v>
      </c>
      <c r="AT139" s="45">
        <v>518</v>
      </c>
      <c r="AU139" s="91">
        <f t="shared" si="55"/>
        <v>46.1</v>
      </c>
      <c r="AV139" s="132">
        <v>16</v>
      </c>
      <c r="AW139" s="45">
        <v>12</v>
      </c>
      <c r="AX139" s="45">
        <v>4</v>
      </c>
      <c r="AY139" s="95">
        <f t="shared" si="56"/>
        <v>25</v>
      </c>
      <c r="AZ139" s="132">
        <v>363</v>
      </c>
      <c r="BA139" s="45">
        <v>182</v>
      </c>
      <c r="BB139" s="45">
        <v>181</v>
      </c>
      <c r="BC139" s="95">
        <f t="shared" si="57"/>
        <v>49.9</v>
      </c>
      <c r="BD139" s="132">
        <v>363</v>
      </c>
      <c r="BE139" s="45">
        <v>182</v>
      </c>
      <c r="BF139" s="45">
        <v>181</v>
      </c>
      <c r="BG139" s="95">
        <f t="shared" si="58"/>
        <v>49.9</v>
      </c>
      <c r="BH139" s="132">
        <v>0</v>
      </c>
      <c r="BI139" s="45">
        <v>0</v>
      </c>
      <c r="BJ139" s="45">
        <v>0</v>
      </c>
      <c r="BK139" s="98">
        <f t="shared" si="59"/>
        <v>0</v>
      </c>
      <c r="BL139" s="27"/>
    </row>
    <row r="140" spans="2:64" s="4" customFormat="1" x14ac:dyDescent="0.3">
      <c r="B140" s="152"/>
      <c r="C140" s="36" t="s">
        <v>90</v>
      </c>
      <c r="D140" s="44">
        <f t="shared" si="44"/>
        <v>5697</v>
      </c>
      <c r="E140" s="44">
        <f t="shared" si="42"/>
        <v>3081</v>
      </c>
      <c r="F140" s="44">
        <f t="shared" si="43"/>
        <v>2616</v>
      </c>
      <c r="G140" s="46">
        <f t="shared" si="45"/>
        <v>45.9</v>
      </c>
      <c r="H140" s="132">
        <v>3757</v>
      </c>
      <c r="I140" s="45">
        <v>2005</v>
      </c>
      <c r="J140" s="45">
        <v>1752</v>
      </c>
      <c r="K140" s="91">
        <f t="shared" si="46"/>
        <v>46.6</v>
      </c>
      <c r="L140" s="135">
        <v>325</v>
      </c>
      <c r="M140" s="47">
        <v>196</v>
      </c>
      <c r="N140" s="47">
        <v>129</v>
      </c>
      <c r="O140" s="91">
        <f t="shared" si="47"/>
        <v>39.700000000000003</v>
      </c>
      <c r="P140" s="132">
        <v>33</v>
      </c>
      <c r="Q140" s="45">
        <v>20</v>
      </c>
      <c r="R140" s="45">
        <v>13</v>
      </c>
      <c r="S140" s="91">
        <f t="shared" si="48"/>
        <v>39.4</v>
      </c>
      <c r="T140" s="132">
        <v>51</v>
      </c>
      <c r="U140" s="45">
        <v>26</v>
      </c>
      <c r="V140" s="45">
        <v>25</v>
      </c>
      <c r="W140" s="101">
        <f t="shared" si="49"/>
        <v>49</v>
      </c>
      <c r="X140" s="132">
        <v>0</v>
      </c>
      <c r="Y140" s="45">
        <v>0</v>
      </c>
      <c r="Z140" s="45">
        <v>0</v>
      </c>
      <c r="AA140" s="101">
        <f t="shared" si="50"/>
        <v>0</v>
      </c>
      <c r="AB140" s="132">
        <v>27</v>
      </c>
      <c r="AC140" s="45">
        <v>19</v>
      </c>
      <c r="AD140" s="45">
        <v>8</v>
      </c>
      <c r="AE140" s="101">
        <f t="shared" si="51"/>
        <v>29.6</v>
      </c>
      <c r="AF140" s="132">
        <v>67</v>
      </c>
      <c r="AG140" s="45">
        <v>28</v>
      </c>
      <c r="AH140" s="45">
        <v>39</v>
      </c>
      <c r="AI140" s="101">
        <f t="shared" si="52"/>
        <v>58.2</v>
      </c>
      <c r="AJ140" s="132">
        <v>147</v>
      </c>
      <c r="AK140" s="45">
        <v>103</v>
      </c>
      <c r="AL140" s="45">
        <v>44</v>
      </c>
      <c r="AM140" s="91">
        <f t="shared" si="53"/>
        <v>29.9</v>
      </c>
      <c r="AN140" s="132">
        <v>1112</v>
      </c>
      <c r="AO140" s="45">
        <v>623</v>
      </c>
      <c r="AP140" s="45">
        <v>489</v>
      </c>
      <c r="AQ140" s="91">
        <f t="shared" si="54"/>
        <v>44</v>
      </c>
      <c r="AR140" s="132">
        <v>1084</v>
      </c>
      <c r="AS140" s="45">
        <v>604</v>
      </c>
      <c r="AT140" s="45">
        <v>480</v>
      </c>
      <c r="AU140" s="91">
        <f t="shared" si="55"/>
        <v>44.3</v>
      </c>
      <c r="AV140" s="132">
        <v>28</v>
      </c>
      <c r="AW140" s="45">
        <v>19</v>
      </c>
      <c r="AX140" s="45">
        <v>9</v>
      </c>
      <c r="AY140" s="95">
        <f t="shared" si="56"/>
        <v>32.1</v>
      </c>
      <c r="AZ140" s="132">
        <v>503</v>
      </c>
      <c r="BA140" s="45">
        <v>257</v>
      </c>
      <c r="BB140" s="45">
        <v>246</v>
      </c>
      <c r="BC140" s="95">
        <f t="shared" si="57"/>
        <v>48.9</v>
      </c>
      <c r="BD140" s="132">
        <v>313</v>
      </c>
      <c r="BE140" s="45">
        <v>134</v>
      </c>
      <c r="BF140" s="45">
        <v>179</v>
      </c>
      <c r="BG140" s="95">
        <f t="shared" si="58"/>
        <v>57.2</v>
      </c>
      <c r="BH140" s="132">
        <v>190</v>
      </c>
      <c r="BI140" s="45">
        <v>123</v>
      </c>
      <c r="BJ140" s="45">
        <v>67</v>
      </c>
      <c r="BK140" s="98">
        <f t="shared" si="59"/>
        <v>35.299999999999997</v>
      </c>
      <c r="BL140" s="27"/>
    </row>
    <row r="141" spans="2:64" s="4" customFormat="1" x14ac:dyDescent="0.3">
      <c r="B141" s="152"/>
      <c r="C141" s="36" t="s">
        <v>81</v>
      </c>
      <c r="D141" s="44">
        <f t="shared" si="44"/>
        <v>5504</v>
      </c>
      <c r="E141" s="44">
        <f t="shared" si="42"/>
        <v>3128</v>
      </c>
      <c r="F141" s="44">
        <f t="shared" si="43"/>
        <v>2376</v>
      </c>
      <c r="G141" s="46">
        <f t="shared" si="45"/>
        <v>43.2</v>
      </c>
      <c r="H141" s="132">
        <v>3809</v>
      </c>
      <c r="I141" s="45">
        <v>2122</v>
      </c>
      <c r="J141" s="45">
        <v>1687</v>
      </c>
      <c r="K141" s="91">
        <f t="shared" si="46"/>
        <v>44.3</v>
      </c>
      <c r="L141" s="135">
        <v>412</v>
      </c>
      <c r="M141" s="47">
        <v>262</v>
      </c>
      <c r="N141" s="47">
        <v>150</v>
      </c>
      <c r="O141" s="91">
        <f t="shared" si="47"/>
        <v>36.4</v>
      </c>
      <c r="P141" s="132">
        <v>32</v>
      </c>
      <c r="Q141" s="45">
        <v>22</v>
      </c>
      <c r="R141" s="45">
        <v>10</v>
      </c>
      <c r="S141" s="91">
        <f t="shared" si="48"/>
        <v>31.3</v>
      </c>
      <c r="T141" s="132">
        <v>57</v>
      </c>
      <c r="U141" s="45">
        <v>27</v>
      </c>
      <c r="V141" s="45">
        <v>30</v>
      </c>
      <c r="W141" s="101">
        <f t="shared" si="49"/>
        <v>52.6</v>
      </c>
      <c r="X141" s="132">
        <v>0</v>
      </c>
      <c r="Y141" s="45">
        <v>0</v>
      </c>
      <c r="Z141" s="45">
        <v>0</v>
      </c>
      <c r="AA141" s="101">
        <f t="shared" si="50"/>
        <v>0</v>
      </c>
      <c r="AB141" s="132">
        <v>26</v>
      </c>
      <c r="AC141" s="45">
        <v>16</v>
      </c>
      <c r="AD141" s="45">
        <v>10</v>
      </c>
      <c r="AE141" s="101">
        <f t="shared" si="51"/>
        <v>38.5</v>
      </c>
      <c r="AF141" s="132">
        <v>47</v>
      </c>
      <c r="AG141" s="45">
        <v>19</v>
      </c>
      <c r="AH141" s="45">
        <v>28</v>
      </c>
      <c r="AI141" s="101">
        <f t="shared" si="52"/>
        <v>59.6</v>
      </c>
      <c r="AJ141" s="132">
        <v>250</v>
      </c>
      <c r="AK141" s="45">
        <v>178</v>
      </c>
      <c r="AL141" s="45">
        <v>72</v>
      </c>
      <c r="AM141" s="91">
        <f t="shared" si="53"/>
        <v>28.8</v>
      </c>
      <c r="AN141" s="132">
        <v>1105</v>
      </c>
      <c r="AO141" s="45">
        <v>618</v>
      </c>
      <c r="AP141" s="45">
        <v>487</v>
      </c>
      <c r="AQ141" s="91">
        <f t="shared" si="54"/>
        <v>44.1</v>
      </c>
      <c r="AR141" s="132">
        <v>1024</v>
      </c>
      <c r="AS141" s="45">
        <v>575</v>
      </c>
      <c r="AT141" s="45">
        <v>449</v>
      </c>
      <c r="AU141" s="91">
        <f t="shared" si="55"/>
        <v>43.8</v>
      </c>
      <c r="AV141" s="132">
        <v>81</v>
      </c>
      <c r="AW141" s="45">
        <v>43</v>
      </c>
      <c r="AX141" s="45">
        <v>38</v>
      </c>
      <c r="AY141" s="95">
        <f t="shared" si="56"/>
        <v>46.9</v>
      </c>
      <c r="AZ141" s="132">
        <v>178</v>
      </c>
      <c r="BA141" s="45">
        <v>126</v>
      </c>
      <c r="BB141" s="45">
        <v>52</v>
      </c>
      <c r="BC141" s="95">
        <f t="shared" si="57"/>
        <v>29.2</v>
      </c>
      <c r="BD141" s="132">
        <v>0</v>
      </c>
      <c r="BE141" s="45">
        <v>0</v>
      </c>
      <c r="BF141" s="45">
        <v>0</v>
      </c>
      <c r="BG141" s="95">
        <f t="shared" si="58"/>
        <v>0</v>
      </c>
      <c r="BH141" s="132">
        <v>178</v>
      </c>
      <c r="BI141" s="45">
        <v>126</v>
      </c>
      <c r="BJ141" s="45">
        <v>52</v>
      </c>
      <c r="BK141" s="98">
        <f t="shared" si="59"/>
        <v>29.2</v>
      </c>
      <c r="BL141" s="27"/>
    </row>
    <row r="142" spans="2:64" s="4" customFormat="1" x14ac:dyDescent="0.3">
      <c r="B142" s="152"/>
      <c r="C142" s="36" t="s">
        <v>82</v>
      </c>
      <c r="D142" s="44">
        <f t="shared" si="44"/>
        <v>5723</v>
      </c>
      <c r="E142" s="44">
        <f t="shared" si="42"/>
        <v>3162</v>
      </c>
      <c r="F142" s="44">
        <f t="shared" si="43"/>
        <v>2561</v>
      </c>
      <c r="G142" s="46">
        <f t="shared" si="45"/>
        <v>44.7</v>
      </c>
      <c r="H142" s="132">
        <v>3175</v>
      </c>
      <c r="I142" s="45">
        <v>1774</v>
      </c>
      <c r="J142" s="45">
        <v>1401</v>
      </c>
      <c r="K142" s="91">
        <f t="shared" si="46"/>
        <v>44.1</v>
      </c>
      <c r="L142" s="135">
        <v>366</v>
      </c>
      <c r="M142" s="47">
        <v>195</v>
      </c>
      <c r="N142" s="47">
        <v>171</v>
      </c>
      <c r="O142" s="91">
        <f t="shared" si="47"/>
        <v>46.7</v>
      </c>
      <c r="P142" s="132">
        <v>36</v>
      </c>
      <c r="Q142" s="45">
        <v>20</v>
      </c>
      <c r="R142" s="45">
        <v>16</v>
      </c>
      <c r="S142" s="91">
        <f t="shared" si="48"/>
        <v>44.4</v>
      </c>
      <c r="T142" s="132">
        <v>46</v>
      </c>
      <c r="U142" s="45">
        <v>19</v>
      </c>
      <c r="V142" s="45">
        <v>27</v>
      </c>
      <c r="W142" s="101">
        <f t="shared" si="49"/>
        <v>58.7</v>
      </c>
      <c r="X142" s="132">
        <v>0</v>
      </c>
      <c r="Y142" s="45">
        <v>0</v>
      </c>
      <c r="Z142" s="45">
        <v>0</v>
      </c>
      <c r="AA142" s="101">
        <f t="shared" si="50"/>
        <v>0</v>
      </c>
      <c r="AB142" s="132">
        <v>43</v>
      </c>
      <c r="AC142" s="45">
        <v>28</v>
      </c>
      <c r="AD142" s="45">
        <v>15</v>
      </c>
      <c r="AE142" s="101">
        <f t="shared" si="51"/>
        <v>34.9</v>
      </c>
      <c r="AF142" s="132">
        <v>54</v>
      </c>
      <c r="AG142" s="45">
        <v>33</v>
      </c>
      <c r="AH142" s="45">
        <v>21</v>
      </c>
      <c r="AI142" s="101">
        <f t="shared" si="52"/>
        <v>38.9</v>
      </c>
      <c r="AJ142" s="132">
        <v>187</v>
      </c>
      <c r="AK142" s="45">
        <v>95</v>
      </c>
      <c r="AL142" s="45">
        <v>92</v>
      </c>
      <c r="AM142" s="91">
        <f t="shared" si="53"/>
        <v>49.2</v>
      </c>
      <c r="AN142" s="132">
        <v>1699</v>
      </c>
      <c r="AO142" s="45">
        <v>949</v>
      </c>
      <c r="AP142" s="45">
        <v>750</v>
      </c>
      <c r="AQ142" s="91">
        <f t="shared" si="54"/>
        <v>44.1</v>
      </c>
      <c r="AR142" s="132">
        <v>1640</v>
      </c>
      <c r="AS142" s="45">
        <v>912</v>
      </c>
      <c r="AT142" s="45">
        <v>728</v>
      </c>
      <c r="AU142" s="91">
        <f t="shared" si="55"/>
        <v>44.4</v>
      </c>
      <c r="AV142" s="132">
        <v>59</v>
      </c>
      <c r="AW142" s="45">
        <v>37</v>
      </c>
      <c r="AX142" s="45">
        <v>22</v>
      </c>
      <c r="AY142" s="95">
        <f t="shared" si="56"/>
        <v>37.299999999999997</v>
      </c>
      <c r="AZ142" s="132">
        <v>483</v>
      </c>
      <c r="BA142" s="45">
        <v>244</v>
      </c>
      <c r="BB142" s="45">
        <v>239</v>
      </c>
      <c r="BC142" s="95">
        <f t="shared" si="57"/>
        <v>49.5</v>
      </c>
      <c r="BD142" s="132">
        <v>414</v>
      </c>
      <c r="BE142" s="45">
        <v>204</v>
      </c>
      <c r="BF142" s="45">
        <v>210</v>
      </c>
      <c r="BG142" s="95">
        <f t="shared" si="58"/>
        <v>50.7</v>
      </c>
      <c r="BH142" s="132">
        <v>69</v>
      </c>
      <c r="BI142" s="45">
        <v>40</v>
      </c>
      <c r="BJ142" s="45">
        <v>29</v>
      </c>
      <c r="BK142" s="98">
        <f t="shared" si="59"/>
        <v>42</v>
      </c>
      <c r="BL142" s="27"/>
    </row>
    <row r="143" spans="2:64" s="4" customFormat="1" x14ac:dyDescent="0.3">
      <c r="B143" s="152"/>
      <c r="C143" s="36" t="s">
        <v>83</v>
      </c>
      <c r="D143" s="44">
        <f t="shared" si="44"/>
        <v>7205</v>
      </c>
      <c r="E143" s="44">
        <f t="shared" si="42"/>
        <v>4053</v>
      </c>
      <c r="F143" s="44">
        <f t="shared" si="43"/>
        <v>3152</v>
      </c>
      <c r="G143" s="46">
        <f t="shared" si="45"/>
        <v>43.7</v>
      </c>
      <c r="H143" s="132">
        <v>4569</v>
      </c>
      <c r="I143" s="45">
        <v>2587</v>
      </c>
      <c r="J143" s="45">
        <v>1982</v>
      </c>
      <c r="K143" s="91">
        <f t="shared" si="46"/>
        <v>43.4</v>
      </c>
      <c r="L143" s="135">
        <v>543</v>
      </c>
      <c r="M143" s="47">
        <v>335</v>
      </c>
      <c r="N143" s="47">
        <v>208</v>
      </c>
      <c r="O143" s="91">
        <f t="shared" si="47"/>
        <v>38.299999999999997</v>
      </c>
      <c r="P143" s="132">
        <v>57</v>
      </c>
      <c r="Q143" s="45">
        <v>32</v>
      </c>
      <c r="R143" s="45">
        <v>25</v>
      </c>
      <c r="S143" s="91">
        <f t="shared" si="48"/>
        <v>43.9</v>
      </c>
      <c r="T143" s="132">
        <v>49</v>
      </c>
      <c r="U143" s="45">
        <v>17</v>
      </c>
      <c r="V143" s="45">
        <v>32</v>
      </c>
      <c r="W143" s="101">
        <f t="shared" si="49"/>
        <v>65.3</v>
      </c>
      <c r="X143" s="132">
        <v>0</v>
      </c>
      <c r="Y143" s="45">
        <v>0</v>
      </c>
      <c r="Z143" s="45">
        <v>0</v>
      </c>
      <c r="AA143" s="101">
        <f t="shared" si="50"/>
        <v>0</v>
      </c>
      <c r="AB143" s="132">
        <v>33</v>
      </c>
      <c r="AC143" s="45">
        <v>20</v>
      </c>
      <c r="AD143" s="45">
        <v>13</v>
      </c>
      <c r="AE143" s="101">
        <f t="shared" si="51"/>
        <v>39.4</v>
      </c>
      <c r="AF143" s="132">
        <v>33</v>
      </c>
      <c r="AG143" s="45">
        <v>22</v>
      </c>
      <c r="AH143" s="45">
        <v>11</v>
      </c>
      <c r="AI143" s="101">
        <f t="shared" si="52"/>
        <v>33.299999999999997</v>
      </c>
      <c r="AJ143" s="132">
        <v>371</v>
      </c>
      <c r="AK143" s="45">
        <v>244</v>
      </c>
      <c r="AL143" s="45">
        <v>127</v>
      </c>
      <c r="AM143" s="91">
        <f t="shared" si="53"/>
        <v>34.200000000000003</v>
      </c>
      <c r="AN143" s="132">
        <v>1458</v>
      </c>
      <c r="AO143" s="45">
        <v>826</v>
      </c>
      <c r="AP143" s="45">
        <v>632</v>
      </c>
      <c r="AQ143" s="91">
        <f t="shared" si="54"/>
        <v>43.3</v>
      </c>
      <c r="AR143" s="132">
        <v>1442</v>
      </c>
      <c r="AS143" s="45">
        <v>814</v>
      </c>
      <c r="AT143" s="45">
        <v>628</v>
      </c>
      <c r="AU143" s="91">
        <f t="shared" si="55"/>
        <v>43.6</v>
      </c>
      <c r="AV143" s="132">
        <v>16</v>
      </c>
      <c r="AW143" s="45">
        <v>12</v>
      </c>
      <c r="AX143" s="45">
        <v>4</v>
      </c>
      <c r="AY143" s="95">
        <f t="shared" si="56"/>
        <v>25</v>
      </c>
      <c r="AZ143" s="132">
        <v>635</v>
      </c>
      <c r="BA143" s="45">
        <v>305</v>
      </c>
      <c r="BB143" s="45">
        <v>330</v>
      </c>
      <c r="BC143" s="95">
        <f t="shared" si="57"/>
        <v>52</v>
      </c>
      <c r="BD143" s="132">
        <v>505</v>
      </c>
      <c r="BE143" s="45">
        <v>218</v>
      </c>
      <c r="BF143" s="45">
        <v>287</v>
      </c>
      <c r="BG143" s="95">
        <f t="shared" si="58"/>
        <v>56.8</v>
      </c>
      <c r="BH143" s="132">
        <v>130</v>
      </c>
      <c r="BI143" s="45">
        <v>87</v>
      </c>
      <c r="BJ143" s="45">
        <v>43</v>
      </c>
      <c r="BK143" s="98">
        <f t="shared" si="59"/>
        <v>33.1</v>
      </c>
      <c r="BL143" s="27"/>
    </row>
    <row r="144" spans="2:64" s="4" customFormat="1" x14ac:dyDescent="0.3">
      <c r="B144" s="152"/>
      <c r="C144" s="36" t="s">
        <v>84</v>
      </c>
      <c r="D144" s="44">
        <f t="shared" si="44"/>
        <v>9105</v>
      </c>
      <c r="E144" s="44">
        <f t="shared" si="42"/>
        <v>4646</v>
      </c>
      <c r="F144" s="44">
        <f t="shared" si="43"/>
        <v>4459</v>
      </c>
      <c r="G144" s="46">
        <f t="shared" si="45"/>
        <v>49</v>
      </c>
      <c r="H144" s="132">
        <v>6629</v>
      </c>
      <c r="I144" s="45">
        <v>3297</v>
      </c>
      <c r="J144" s="45">
        <v>3332</v>
      </c>
      <c r="K144" s="91">
        <f t="shared" si="46"/>
        <v>50.3</v>
      </c>
      <c r="L144" s="135">
        <v>351</v>
      </c>
      <c r="M144" s="47">
        <v>227</v>
      </c>
      <c r="N144" s="47">
        <v>124</v>
      </c>
      <c r="O144" s="91">
        <f t="shared" si="47"/>
        <v>35.299999999999997</v>
      </c>
      <c r="P144" s="132">
        <v>86</v>
      </c>
      <c r="Q144" s="45">
        <v>66</v>
      </c>
      <c r="R144" s="45">
        <v>20</v>
      </c>
      <c r="S144" s="91">
        <f t="shared" si="48"/>
        <v>23.3</v>
      </c>
      <c r="T144" s="132">
        <v>97</v>
      </c>
      <c r="U144" s="45">
        <v>58</v>
      </c>
      <c r="V144" s="45">
        <v>39</v>
      </c>
      <c r="W144" s="101">
        <f t="shared" si="49"/>
        <v>40.200000000000003</v>
      </c>
      <c r="X144" s="132">
        <v>0</v>
      </c>
      <c r="Y144" s="45">
        <v>0</v>
      </c>
      <c r="Z144" s="45">
        <v>0</v>
      </c>
      <c r="AA144" s="101">
        <f t="shared" si="50"/>
        <v>0</v>
      </c>
      <c r="AB144" s="132">
        <v>33</v>
      </c>
      <c r="AC144" s="45">
        <v>20</v>
      </c>
      <c r="AD144" s="45">
        <v>13</v>
      </c>
      <c r="AE144" s="101">
        <f t="shared" si="51"/>
        <v>39.4</v>
      </c>
      <c r="AF144" s="132">
        <v>28</v>
      </c>
      <c r="AG144" s="45">
        <v>18</v>
      </c>
      <c r="AH144" s="45">
        <v>10</v>
      </c>
      <c r="AI144" s="101">
        <f t="shared" si="52"/>
        <v>35.700000000000003</v>
      </c>
      <c r="AJ144" s="132">
        <v>107</v>
      </c>
      <c r="AK144" s="45">
        <v>65</v>
      </c>
      <c r="AL144" s="45">
        <v>42</v>
      </c>
      <c r="AM144" s="91">
        <f t="shared" si="53"/>
        <v>39.299999999999997</v>
      </c>
      <c r="AN144" s="132">
        <v>1468</v>
      </c>
      <c r="AO144" s="45">
        <v>871</v>
      </c>
      <c r="AP144" s="45">
        <v>597</v>
      </c>
      <c r="AQ144" s="91">
        <f t="shared" si="54"/>
        <v>40.700000000000003</v>
      </c>
      <c r="AR144" s="132">
        <v>1397</v>
      </c>
      <c r="AS144" s="45">
        <v>832</v>
      </c>
      <c r="AT144" s="45">
        <v>565</v>
      </c>
      <c r="AU144" s="91">
        <f t="shared" si="55"/>
        <v>40.4</v>
      </c>
      <c r="AV144" s="132">
        <v>71</v>
      </c>
      <c r="AW144" s="45">
        <v>39</v>
      </c>
      <c r="AX144" s="45">
        <v>32</v>
      </c>
      <c r="AY144" s="95">
        <f t="shared" si="56"/>
        <v>45.1</v>
      </c>
      <c r="AZ144" s="132">
        <v>657</v>
      </c>
      <c r="BA144" s="45">
        <v>251</v>
      </c>
      <c r="BB144" s="45">
        <v>406</v>
      </c>
      <c r="BC144" s="95">
        <f t="shared" si="57"/>
        <v>61.8</v>
      </c>
      <c r="BD144" s="132">
        <v>657</v>
      </c>
      <c r="BE144" s="45">
        <v>251</v>
      </c>
      <c r="BF144" s="45">
        <v>406</v>
      </c>
      <c r="BG144" s="95">
        <f t="shared" si="58"/>
        <v>61.8</v>
      </c>
      <c r="BH144" s="132">
        <v>0</v>
      </c>
      <c r="BI144" s="45">
        <v>0</v>
      </c>
      <c r="BJ144" s="45">
        <v>0</v>
      </c>
      <c r="BK144" s="98">
        <f t="shared" si="59"/>
        <v>0</v>
      </c>
      <c r="BL144" s="27"/>
    </row>
    <row r="145" spans="2:64" s="4" customFormat="1" x14ac:dyDescent="0.3">
      <c r="B145" s="152"/>
      <c r="C145" s="36" t="s">
        <v>91</v>
      </c>
      <c r="D145" s="44">
        <f t="shared" si="44"/>
        <v>1586</v>
      </c>
      <c r="E145" s="44">
        <f t="shared" si="42"/>
        <v>839</v>
      </c>
      <c r="F145" s="44">
        <f t="shared" si="43"/>
        <v>747</v>
      </c>
      <c r="G145" s="46">
        <f t="shared" si="45"/>
        <v>47.1</v>
      </c>
      <c r="H145" s="132">
        <v>1162</v>
      </c>
      <c r="I145" s="45">
        <v>641</v>
      </c>
      <c r="J145" s="45">
        <v>521</v>
      </c>
      <c r="K145" s="91">
        <f t="shared" si="46"/>
        <v>44.8</v>
      </c>
      <c r="L145" s="135">
        <v>54</v>
      </c>
      <c r="M145" s="47">
        <v>26</v>
      </c>
      <c r="N145" s="47">
        <v>28</v>
      </c>
      <c r="O145" s="91">
        <f t="shared" si="47"/>
        <v>51.9</v>
      </c>
      <c r="P145" s="132">
        <v>24</v>
      </c>
      <c r="Q145" s="45">
        <v>15</v>
      </c>
      <c r="R145" s="45">
        <v>9</v>
      </c>
      <c r="S145" s="91">
        <f t="shared" si="48"/>
        <v>37.5</v>
      </c>
      <c r="T145" s="132">
        <v>30</v>
      </c>
      <c r="U145" s="45">
        <v>11</v>
      </c>
      <c r="V145" s="45">
        <v>19</v>
      </c>
      <c r="W145" s="101">
        <f t="shared" si="49"/>
        <v>63.3</v>
      </c>
      <c r="X145" s="132">
        <v>0</v>
      </c>
      <c r="Y145" s="45">
        <v>0</v>
      </c>
      <c r="Z145" s="45">
        <v>0</v>
      </c>
      <c r="AA145" s="101">
        <f t="shared" si="50"/>
        <v>0</v>
      </c>
      <c r="AB145" s="132">
        <v>0</v>
      </c>
      <c r="AC145" s="45">
        <v>0</v>
      </c>
      <c r="AD145" s="45">
        <v>0</v>
      </c>
      <c r="AE145" s="101">
        <f t="shared" si="51"/>
        <v>0</v>
      </c>
      <c r="AF145" s="132">
        <v>0</v>
      </c>
      <c r="AG145" s="45">
        <v>0</v>
      </c>
      <c r="AH145" s="45">
        <v>0</v>
      </c>
      <c r="AI145" s="101">
        <f t="shared" si="52"/>
        <v>0</v>
      </c>
      <c r="AJ145" s="132">
        <v>0</v>
      </c>
      <c r="AK145" s="45">
        <v>0</v>
      </c>
      <c r="AL145" s="45">
        <v>0</v>
      </c>
      <c r="AM145" s="93">
        <f t="shared" si="53"/>
        <v>0</v>
      </c>
      <c r="AN145" s="132">
        <v>370</v>
      </c>
      <c r="AO145" s="45">
        <v>172</v>
      </c>
      <c r="AP145" s="45">
        <v>198</v>
      </c>
      <c r="AQ145" s="93">
        <f t="shared" si="54"/>
        <v>53.5</v>
      </c>
      <c r="AR145" s="132">
        <v>370</v>
      </c>
      <c r="AS145" s="45">
        <v>172</v>
      </c>
      <c r="AT145" s="45">
        <v>198</v>
      </c>
      <c r="AU145" s="93">
        <f t="shared" si="55"/>
        <v>53.5</v>
      </c>
      <c r="AV145" s="132">
        <v>0</v>
      </c>
      <c r="AW145" s="45">
        <v>0</v>
      </c>
      <c r="AX145" s="45">
        <v>0</v>
      </c>
      <c r="AY145" s="95">
        <f t="shared" si="56"/>
        <v>0</v>
      </c>
      <c r="AZ145" s="132">
        <v>0</v>
      </c>
      <c r="BA145" s="45">
        <v>0</v>
      </c>
      <c r="BB145" s="45">
        <v>0</v>
      </c>
      <c r="BC145" s="95">
        <f t="shared" si="57"/>
        <v>0</v>
      </c>
      <c r="BD145" s="132">
        <v>0</v>
      </c>
      <c r="BE145" s="45">
        <v>0</v>
      </c>
      <c r="BF145" s="45">
        <v>0</v>
      </c>
      <c r="BG145" s="95">
        <f t="shared" si="58"/>
        <v>0</v>
      </c>
      <c r="BH145" s="132">
        <v>0</v>
      </c>
      <c r="BI145" s="45">
        <v>0</v>
      </c>
      <c r="BJ145" s="45">
        <v>0</v>
      </c>
      <c r="BK145" s="98">
        <f t="shared" si="59"/>
        <v>0</v>
      </c>
      <c r="BL145" s="27"/>
    </row>
    <row r="146" spans="2:64" s="4" customFormat="1" ht="12" thickBot="1" x14ac:dyDescent="0.35">
      <c r="B146" s="153"/>
      <c r="C146" s="37" t="s">
        <v>86</v>
      </c>
      <c r="D146" s="49">
        <f t="shared" si="44"/>
        <v>134227</v>
      </c>
      <c r="E146" s="49">
        <f t="shared" si="42"/>
        <v>63888</v>
      </c>
      <c r="F146" s="53">
        <f t="shared" si="43"/>
        <v>70339</v>
      </c>
      <c r="G146" s="50">
        <f t="shared" si="45"/>
        <v>52.4</v>
      </c>
      <c r="H146" s="133">
        <v>90855</v>
      </c>
      <c r="I146" s="51">
        <v>41682</v>
      </c>
      <c r="J146" s="51">
        <v>49173</v>
      </c>
      <c r="K146" s="92">
        <f t="shared" si="46"/>
        <v>54.1</v>
      </c>
      <c r="L146" s="136">
        <v>7787</v>
      </c>
      <c r="M146" s="52">
        <v>4184</v>
      </c>
      <c r="N146" s="52">
        <v>3603</v>
      </c>
      <c r="O146" s="92">
        <f t="shared" si="47"/>
        <v>46.3</v>
      </c>
      <c r="P146" s="133">
        <v>1379</v>
      </c>
      <c r="Q146" s="51">
        <v>751</v>
      </c>
      <c r="R146" s="51">
        <v>628</v>
      </c>
      <c r="S146" s="92">
        <f t="shared" si="48"/>
        <v>45.5</v>
      </c>
      <c r="T146" s="133">
        <v>1698</v>
      </c>
      <c r="U146" s="51">
        <v>819</v>
      </c>
      <c r="V146" s="51">
        <v>879</v>
      </c>
      <c r="W146" s="102">
        <f t="shared" si="49"/>
        <v>51.8</v>
      </c>
      <c r="X146" s="133">
        <v>412</v>
      </c>
      <c r="Y146" s="51">
        <v>153</v>
      </c>
      <c r="Z146" s="51">
        <v>259</v>
      </c>
      <c r="AA146" s="102">
        <f t="shared" si="50"/>
        <v>62.9</v>
      </c>
      <c r="AB146" s="133">
        <v>492</v>
      </c>
      <c r="AC146" s="51">
        <v>308</v>
      </c>
      <c r="AD146" s="51">
        <v>184</v>
      </c>
      <c r="AE146" s="102">
        <f t="shared" si="51"/>
        <v>37.4</v>
      </c>
      <c r="AF146" s="133">
        <v>1081</v>
      </c>
      <c r="AG146" s="51">
        <v>459</v>
      </c>
      <c r="AH146" s="51">
        <v>622</v>
      </c>
      <c r="AI146" s="102">
        <f t="shared" si="52"/>
        <v>57.5</v>
      </c>
      <c r="AJ146" s="133">
        <v>2725</v>
      </c>
      <c r="AK146" s="51">
        <v>1694</v>
      </c>
      <c r="AL146" s="51">
        <v>1031</v>
      </c>
      <c r="AM146" s="92">
        <f t="shared" si="53"/>
        <v>37.799999999999997</v>
      </c>
      <c r="AN146" s="133">
        <v>25619</v>
      </c>
      <c r="AO146" s="51">
        <v>13424</v>
      </c>
      <c r="AP146" s="51">
        <v>12195</v>
      </c>
      <c r="AQ146" s="92">
        <f t="shared" si="54"/>
        <v>47.6</v>
      </c>
      <c r="AR146" s="133">
        <v>25128</v>
      </c>
      <c r="AS146" s="51">
        <v>13147</v>
      </c>
      <c r="AT146" s="51">
        <v>11981</v>
      </c>
      <c r="AU146" s="92">
        <f t="shared" si="55"/>
        <v>47.7</v>
      </c>
      <c r="AV146" s="133">
        <v>491</v>
      </c>
      <c r="AW146" s="51">
        <v>277</v>
      </c>
      <c r="AX146" s="51">
        <v>214</v>
      </c>
      <c r="AY146" s="96">
        <f t="shared" si="56"/>
        <v>43.6</v>
      </c>
      <c r="AZ146" s="133">
        <v>9966</v>
      </c>
      <c r="BA146" s="51">
        <v>4598</v>
      </c>
      <c r="BB146" s="51">
        <v>5368</v>
      </c>
      <c r="BC146" s="96">
        <f t="shared" si="57"/>
        <v>53.9</v>
      </c>
      <c r="BD146" s="133">
        <v>7146</v>
      </c>
      <c r="BE146" s="51">
        <v>2747</v>
      </c>
      <c r="BF146" s="51">
        <v>4399</v>
      </c>
      <c r="BG146" s="96">
        <f t="shared" si="58"/>
        <v>61.6</v>
      </c>
      <c r="BH146" s="133">
        <v>2820</v>
      </c>
      <c r="BI146" s="51">
        <v>1851</v>
      </c>
      <c r="BJ146" s="51">
        <v>969</v>
      </c>
      <c r="BK146" s="99">
        <f t="shared" si="59"/>
        <v>34.4</v>
      </c>
      <c r="BL146" s="27"/>
    </row>
    <row r="147" spans="2:64" x14ac:dyDescent="0.3">
      <c r="B147" s="151" t="s">
        <v>111</v>
      </c>
      <c r="C147" s="39" t="s">
        <v>70</v>
      </c>
      <c r="D147" s="54">
        <f>H147+L147+AN147+AZ147</f>
        <v>21519</v>
      </c>
      <c r="E147" s="54">
        <f t="shared" ref="E147:E164" si="60">I147+M147+AO147+BA147</f>
        <v>9953</v>
      </c>
      <c r="F147" s="54">
        <f t="shared" ref="F147:F164" si="61">J147+N147+AP147+BB147</f>
        <v>11566</v>
      </c>
      <c r="G147" s="55">
        <f t="shared" si="45"/>
        <v>53.7</v>
      </c>
      <c r="H147" s="131">
        <v>13198</v>
      </c>
      <c r="I147" s="56">
        <v>5866</v>
      </c>
      <c r="J147" s="56">
        <v>7332</v>
      </c>
      <c r="K147" s="90">
        <f t="shared" si="46"/>
        <v>55.6</v>
      </c>
      <c r="L147" s="134">
        <v>1231</v>
      </c>
      <c r="M147" s="57">
        <v>581</v>
      </c>
      <c r="N147" s="57">
        <v>650</v>
      </c>
      <c r="O147" s="90">
        <f t="shared" si="47"/>
        <v>52.8</v>
      </c>
      <c r="P147" s="131">
        <v>240</v>
      </c>
      <c r="Q147" s="56">
        <v>109</v>
      </c>
      <c r="R147" s="56">
        <v>131</v>
      </c>
      <c r="S147" s="90">
        <f t="shared" si="48"/>
        <v>54.6</v>
      </c>
      <c r="T147" s="131">
        <v>343</v>
      </c>
      <c r="U147" s="56">
        <v>177</v>
      </c>
      <c r="V147" s="56">
        <v>166</v>
      </c>
      <c r="W147" s="100">
        <f t="shared" si="49"/>
        <v>48.4</v>
      </c>
      <c r="X147" s="131">
        <v>66</v>
      </c>
      <c r="Y147" s="56">
        <v>24</v>
      </c>
      <c r="Z147" s="56">
        <v>42</v>
      </c>
      <c r="AA147" s="100">
        <f t="shared" si="50"/>
        <v>63.6</v>
      </c>
      <c r="AB147" s="131">
        <v>45</v>
      </c>
      <c r="AC147" s="56">
        <v>21</v>
      </c>
      <c r="AD147" s="56">
        <v>24</v>
      </c>
      <c r="AE147" s="100">
        <f t="shared" si="51"/>
        <v>53.3</v>
      </c>
      <c r="AF147" s="131">
        <v>258</v>
      </c>
      <c r="AG147" s="56">
        <v>83</v>
      </c>
      <c r="AH147" s="56">
        <v>175</v>
      </c>
      <c r="AI147" s="100">
        <f t="shared" si="52"/>
        <v>67.8</v>
      </c>
      <c r="AJ147" s="131">
        <v>279</v>
      </c>
      <c r="AK147" s="56">
        <v>167</v>
      </c>
      <c r="AL147" s="56">
        <v>112</v>
      </c>
      <c r="AM147" s="90">
        <f t="shared" si="53"/>
        <v>40.1</v>
      </c>
      <c r="AN147" s="131">
        <v>4410</v>
      </c>
      <c r="AO147" s="56">
        <v>2210</v>
      </c>
      <c r="AP147" s="56">
        <v>2200</v>
      </c>
      <c r="AQ147" s="90">
        <f t="shared" si="54"/>
        <v>49.9</v>
      </c>
      <c r="AR147" s="131">
        <v>4410</v>
      </c>
      <c r="AS147" s="56">
        <v>2210</v>
      </c>
      <c r="AT147" s="56">
        <v>2200</v>
      </c>
      <c r="AU147" s="90">
        <f t="shared" si="55"/>
        <v>49.9</v>
      </c>
      <c r="AV147" s="131">
        <v>0</v>
      </c>
      <c r="AW147" s="56">
        <v>0</v>
      </c>
      <c r="AX147" s="56">
        <v>0</v>
      </c>
      <c r="AY147" s="94">
        <f t="shared" si="56"/>
        <v>0</v>
      </c>
      <c r="AZ147" s="131">
        <v>2680</v>
      </c>
      <c r="BA147" s="56">
        <v>1296</v>
      </c>
      <c r="BB147" s="56">
        <v>1384</v>
      </c>
      <c r="BC147" s="94">
        <f t="shared" si="57"/>
        <v>51.6</v>
      </c>
      <c r="BD147" s="131">
        <v>1168</v>
      </c>
      <c r="BE147" s="56">
        <v>375</v>
      </c>
      <c r="BF147" s="56">
        <v>793</v>
      </c>
      <c r="BG147" s="94">
        <f t="shared" si="58"/>
        <v>67.900000000000006</v>
      </c>
      <c r="BH147" s="131">
        <v>1512</v>
      </c>
      <c r="BI147" s="56">
        <v>921</v>
      </c>
      <c r="BJ147" s="56">
        <v>591</v>
      </c>
      <c r="BK147" s="97">
        <f t="shared" si="59"/>
        <v>39.1</v>
      </c>
    </row>
    <row r="148" spans="2:64" x14ac:dyDescent="0.3">
      <c r="B148" s="152"/>
      <c r="C148" s="36" t="s">
        <v>71</v>
      </c>
      <c r="D148" s="44">
        <f t="shared" ref="D148:D164" si="62">H148+L148+AN148+AZ148</f>
        <v>8099</v>
      </c>
      <c r="E148" s="44">
        <f t="shared" si="60"/>
        <v>3871</v>
      </c>
      <c r="F148" s="44">
        <f t="shared" si="61"/>
        <v>4228</v>
      </c>
      <c r="G148" s="46">
        <f t="shared" si="45"/>
        <v>52.2</v>
      </c>
      <c r="H148" s="132">
        <v>4719</v>
      </c>
      <c r="I148" s="45">
        <v>2252</v>
      </c>
      <c r="J148" s="45">
        <v>2467</v>
      </c>
      <c r="K148" s="91">
        <f t="shared" si="46"/>
        <v>52.3</v>
      </c>
      <c r="L148" s="135">
        <v>721</v>
      </c>
      <c r="M148" s="47">
        <v>373</v>
      </c>
      <c r="N148" s="47">
        <v>348</v>
      </c>
      <c r="O148" s="91">
        <f t="shared" si="47"/>
        <v>48.3</v>
      </c>
      <c r="P148" s="132">
        <v>158</v>
      </c>
      <c r="Q148" s="45">
        <v>84</v>
      </c>
      <c r="R148" s="45">
        <v>74</v>
      </c>
      <c r="S148" s="91">
        <f t="shared" si="48"/>
        <v>46.8</v>
      </c>
      <c r="T148" s="132">
        <v>97</v>
      </c>
      <c r="U148" s="45">
        <v>60</v>
      </c>
      <c r="V148" s="45">
        <v>37</v>
      </c>
      <c r="W148" s="101">
        <f t="shared" si="49"/>
        <v>38.1</v>
      </c>
      <c r="X148" s="132">
        <v>69</v>
      </c>
      <c r="Y148" s="45">
        <v>19</v>
      </c>
      <c r="Z148" s="45">
        <v>50</v>
      </c>
      <c r="AA148" s="101">
        <f t="shared" si="50"/>
        <v>72.5</v>
      </c>
      <c r="AB148" s="132">
        <v>32</v>
      </c>
      <c r="AC148" s="45">
        <v>19</v>
      </c>
      <c r="AD148" s="45">
        <v>13</v>
      </c>
      <c r="AE148" s="101">
        <f t="shared" si="51"/>
        <v>40.6</v>
      </c>
      <c r="AF148" s="132">
        <v>131</v>
      </c>
      <c r="AG148" s="45">
        <v>53</v>
      </c>
      <c r="AH148" s="45">
        <v>78</v>
      </c>
      <c r="AI148" s="101">
        <f t="shared" si="52"/>
        <v>59.5</v>
      </c>
      <c r="AJ148" s="132">
        <v>234</v>
      </c>
      <c r="AK148" s="45">
        <v>138</v>
      </c>
      <c r="AL148" s="45">
        <v>96</v>
      </c>
      <c r="AM148" s="91">
        <f t="shared" si="53"/>
        <v>41</v>
      </c>
      <c r="AN148" s="132">
        <v>1816</v>
      </c>
      <c r="AO148" s="45">
        <v>969</v>
      </c>
      <c r="AP148" s="45">
        <v>847</v>
      </c>
      <c r="AQ148" s="91">
        <f t="shared" si="54"/>
        <v>46.6</v>
      </c>
      <c r="AR148" s="132">
        <v>1806</v>
      </c>
      <c r="AS148" s="45">
        <v>965</v>
      </c>
      <c r="AT148" s="45">
        <v>841</v>
      </c>
      <c r="AU148" s="91">
        <f t="shared" si="55"/>
        <v>46.6</v>
      </c>
      <c r="AV148" s="132">
        <v>10</v>
      </c>
      <c r="AW148" s="45">
        <v>4</v>
      </c>
      <c r="AX148" s="45">
        <v>6</v>
      </c>
      <c r="AY148" s="95">
        <f t="shared" si="56"/>
        <v>60</v>
      </c>
      <c r="AZ148" s="132">
        <v>843</v>
      </c>
      <c r="BA148" s="45">
        <v>277</v>
      </c>
      <c r="BB148" s="45">
        <v>566</v>
      </c>
      <c r="BC148" s="95">
        <f t="shared" si="57"/>
        <v>67.099999999999994</v>
      </c>
      <c r="BD148" s="132">
        <v>795</v>
      </c>
      <c r="BE148" s="45">
        <v>254</v>
      </c>
      <c r="BF148" s="45">
        <v>541</v>
      </c>
      <c r="BG148" s="95">
        <f t="shared" si="58"/>
        <v>68.099999999999994</v>
      </c>
      <c r="BH148" s="132">
        <v>48</v>
      </c>
      <c r="BI148" s="45">
        <v>23</v>
      </c>
      <c r="BJ148" s="45">
        <v>25</v>
      </c>
      <c r="BK148" s="98">
        <f t="shared" si="59"/>
        <v>52.1</v>
      </c>
    </row>
    <row r="149" spans="2:64" s="4" customFormat="1" x14ac:dyDescent="0.3">
      <c r="B149" s="152"/>
      <c r="C149" s="36" t="s">
        <v>72</v>
      </c>
      <c r="D149" s="44">
        <f t="shared" si="62"/>
        <v>6757</v>
      </c>
      <c r="E149" s="44">
        <f t="shared" si="60"/>
        <v>3516</v>
      </c>
      <c r="F149" s="44">
        <f t="shared" si="61"/>
        <v>3241</v>
      </c>
      <c r="G149" s="46">
        <f t="shared" si="45"/>
        <v>48</v>
      </c>
      <c r="H149" s="132">
        <v>3841</v>
      </c>
      <c r="I149" s="45">
        <v>2042</v>
      </c>
      <c r="J149" s="45">
        <v>1799</v>
      </c>
      <c r="K149" s="91">
        <f t="shared" si="46"/>
        <v>46.8</v>
      </c>
      <c r="L149" s="135">
        <v>541</v>
      </c>
      <c r="M149" s="47">
        <v>286</v>
      </c>
      <c r="N149" s="47">
        <v>255</v>
      </c>
      <c r="O149" s="91">
        <f t="shared" si="47"/>
        <v>47.1</v>
      </c>
      <c r="P149" s="132">
        <v>108</v>
      </c>
      <c r="Q149" s="45">
        <v>58</v>
      </c>
      <c r="R149" s="45">
        <v>50</v>
      </c>
      <c r="S149" s="91">
        <f t="shared" si="48"/>
        <v>46.3</v>
      </c>
      <c r="T149" s="132">
        <v>63</v>
      </c>
      <c r="U149" s="45">
        <v>21</v>
      </c>
      <c r="V149" s="45">
        <v>42</v>
      </c>
      <c r="W149" s="101">
        <f t="shared" si="49"/>
        <v>66.7</v>
      </c>
      <c r="X149" s="132">
        <v>0</v>
      </c>
      <c r="Y149" s="45">
        <v>0</v>
      </c>
      <c r="Z149" s="45">
        <v>0</v>
      </c>
      <c r="AA149" s="101">
        <f t="shared" si="50"/>
        <v>0</v>
      </c>
      <c r="AB149" s="132">
        <v>29</v>
      </c>
      <c r="AC149" s="45">
        <v>17</v>
      </c>
      <c r="AD149" s="45">
        <v>12</v>
      </c>
      <c r="AE149" s="101">
        <f t="shared" si="51"/>
        <v>41.4</v>
      </c>
      <c r="AF149" s="132">
        <v>62</v>
      </c>
      <c r="AG149" s="45">
        <v>27</v>
      </c>
      <c r="AH149" s="45">
        <v>35</v>
      </c>
      <c r="AI149" s="101">
        <f t="shared" si="52"/>
        <v>56.5</v>
      </c>
      <c r="AJ149" s="132">
        <v>279</v>
      </c>
      <c r="AK149" s="45">
        <v>163</v>
      </c>
      <c r="AL149" s="45">
        <v>116</v>
      </c>
      <c r="AM149" s="91">
        <f t="shared" si="53"/>
        <v>41.6</v>
      </c>
      <c r="AN149" s="132">
        <v>1260</v>
      </c>
      <c r="AO149" s="45">
        <v>745</v>
      </c>
      <c r="AP149" s="45">
        <v>515</v>
      </c>
      <c r="AQ149" s="91">
        <f t="shared" si="54"/>
        <v>40.9</v>
      </c>
      <c r="AR149" s="132">
        <v>1241</v>
      </c>
      <c r="AS149" s="45">
        <v>731</v>
      </c>
      <c r="AT149" s="45">
        <v>510</v>
      </c>
      <c r="AU149" s="91">
        <f t="shared" si="55"/>
        <v>41.1</v>
      </c>
      <c r="AV149" s="132">
        <v>19</v>
      </c>
      <c r="AW149" s="45">
        <v>14</v>
      </c>
      <c r="AX149" s="45">
        <v>5</v>
      </c>
      <c r="AY149" s="95">
        <f t="shared" si="56"/>
        <v>26.3</v>
      </c>
      <c r="AZ149" s="132">
        <v>1115</v>
      </c>
      <c r="BA149" s="45">
        <v>443</v>
      </c>
      <c r="BB149" s="45">
        <v>672</v>
      </c>
      <c r="BC149" s="95">
        <f t="shared" si="57"/>
        <v>60.3</v>
      </c>
      <c r="BD149" s="132">
        <v>959</v>
      </c>
      <c r="BE149" s="45">
        <v>316</v>
      </c>
      <c r="BF149" s="45">
        <v>643</v>
      </c>
      <c r="BG149" s="95">
        <f t="shared" si="58"/>
        <v>67</v>
      </c>
      <c r="BH149" s="132">
        <v>156</v>
      </c>
      <c r="BI149" s="45">
        <v>127</v>
      </c>
      <c r="BJ149" s="45">
        <v>29</v>
      </c>
      <c r="BK149" s="98">
        <f t="shared" si="59"/>
        <v>18.600000000000001</v>
      </c>
    </row>
    <row r="150" spans="2:64" s="4" customFormat="1" x14ac:dyDescent="0.3">
      <c r="B150" s="152"/>
      <c r="C150" s="36" t="s">
        <v>73</v>
      </c>
      <c r="D150" s="44">
        <f t="shared" si="62"/>
        <v>7694</v>
      </c>
      <c r="E150" s="44">
        <f t="shared" si="60"/>
        <v>3206</v>
      </c>
      <c r="F150" s="44">
        <f t="shared" si="61"/>
        <v>4488</v>
      </c>
      <c r="G150" s="46">
        <f t="shared" si="45"/>
        <v>58.3</v>
      </c>
      <c r="H150" s="132">
        <v>4996</v>
      </c>
      <c r="I150" s="45">
        <v>1961</v>
      </c>
      <c r="J150" s="45">
        <v>3035</v>
      </c>
      <c r="K150" s="91">
        <f t="shared" si="46"/>
        <v>60.7</v>
      </c>
      <c r="L150" s="135">
        <v>552</v>
      </c>
      <c r="M150" s="47">
        <v>274</v>
      </c>
      <c r="N150" s="47">
        <v>278</v>
      </c>
      <c r="O150" s="91">
        <f t="shared" si="47"/>
        <v>50.4</v>
      </c>
      <c r="P150" s="132">
        <v>138</v>
      </c>
      <c r="Q150" s="45">
        <v>75</v>
      </c>
      <c r="R150" s="45">
        <v>63</v>
      </c>
      <c r="S150" s="91">
        <f t="shared" si="48"/>
        <v>45.7</v>
      </c>
      <c r="T150" s="132">
        <v>137</v>
      </c>
      <c r="U150" s="45">
        <v>60</v>
      </c>
      <c r="V150" s="45">
        <v>77</v>
      </c>
      <c r="W150" s="101">
        <f t="shared" si="49"/>
        <v>56.2</v>
      </c>
      <c r="X150" s="132">
        <v>61</v>
      </c>
      <c r="Y150" s="45">
        <v>34</v>
      </c>
      <c r="Z150" s="45">
        <v>27</v>
      </c>
      <c r="AA150" s="101">
        <f t="shared" si="50"/>
        <v>44.3</v>
      </c>
      <c r="AB150" s="132">
        <v>34</v>
      </c>
      <c r="AC150" s="45">
        <v>24</v>
      </c>
      <c r="AD150" s="45">
        <v>10</v>
      </c>
      <c r="AE150" s="101">
        <f t="shared" si="51"/>
        <v>29.4</v>
      </c>
      <c r="AF150" s="132">
        <v>53</v>
      </c>
      <c r="AG150" s="45">
        <v>6</v>
      </c>
      <c r="AH150" s="45">
        <v>47</v>
      </c>
      <c r="AI150" s="101">
        <f t="shared" si="52"/>
        <v>88.7</v>
      </c>
      <c r="AJ150" s="132">
        <v>129</v>
      </c>
      <c r="AK150" s="45">
        <v>75</v>
      </c>
      <c r="AL150" s="45">
        <v>54</v>
      </c>
      <c r="AM150" s="91">
        <f t="shared" si="53"/>
        <v>41.9</v>
      </c>
      <c r="AN150" s="132">
        <v>1674</v>
      </c>
      <c r="AO150" s="45">
        <v>780</v>
      </c>
      <c r="AP150" s="45">
        <v>894</v>
      </c>
      <c r="AQ150" s="91">
        <f t="shared" si="54"/>
        <v>53.4</v>
      </c>
      <c r="AR150" s="132">
        <v>1663</v>
      </c>
      <c r="AS150" s="45">
        <v>775</v>
      </c>
      <c r="AT150" s="45">
        <v>888</v>
      </c>
      <c r="AU150" s="91">
        <f t="shared" si="55"/>
        <v>53.4</v>
      </c>
      <c r="AV150" s="132">
        <v>11</v>
      </c>
      <c r="AW150" s="45">
        <v>5</v>
      </c>
      <c r="AX150" s="45">
        <v>6</v>
      </c>
      <c r="AY150" s="95">
        <f t="shared" si="56"/>
        <v>54.5</v>
      </c>
      <c r="AZ150" s="132">
        <v>472</v>
      </c>
      <c r="BA150" s="45">
        <v>191</v>
      </c>
      <c r="BB150" s="45">
        <v>281</v>
      </c>
      <c r="BC150" s="95">
        <f t="shared" si="57"/>
        <v>59.5</v>
      </c>
      <c r="BD150" s="132">
        <v>372</v>
      </c>
      <c r="BE150" s="45">
        <v>133</v>
      </c>
      <c r="BF150" s="45">
        <v>239</v>
      </c>
      <c r="BG150" s="95">
        <f t="shared" si="58"/>
        <v>64.2</v>
      </c>
      <c r="BH150" s="132">
        <v>100</v>
      </c>
      <c r="BI150" s="45">
        <v>58</v>
      </c>
      <c r="BJ150" s="45">
        <v>42</v>
      </c>
      <c r="BK150" s="98">
        <f t="shared" si="59"/>
        <v>42</v>
      </c>
    </row>
    <row r="151" spans="2:64" s="4" customFormat="1" x14ac:dyDescent="0.3">
      <c r="B151" s="152"/>
      <c r="C151" s="36" t="s">
        <v>74</v>
      </c>
      <c r="D151" s="44">
        <f t="shared" si="62"/>
        <v>4179</v>
      </c>
      <c r="E151" s="44">
        <f t="shared" si="60"/>
        <v>2181</v>
      </c>
      <c r="F151" s="44">
        <f t="shared" si="61"/>
        <v>1998</v>
      </c>
      <c r="G151" s="46">
        <f t="shared" si="45"/>
        <v>47.8</v>
      </c>
      <c r="H151" s="132">
        <v>3084</v>
      </c>
      <c r="I151" s="45">
        <v>1621</v>
      </c>
      <c r="J151" s="45">
        <v>1463</v>
      </c>
      <c r="K151" s="91">
        <f t="shared" si="46"/>
        <v>47.4</v>
      </c>
      <c r="L151" s="135">
        <v>235</v>
      </c>
      <c r="M151" s="47">
        <v>110</v>
      </c>
      <c r="N151" s="47">
        <v>125</v>
      </c>
      <c r="O151" s="91">
        <f t="shared" si="47"/>
        <v>53.2</v>
      </c>
      <c r="P151" s="132">
        <v>67</v>
      </c>
      <c r="Q151" s="45">
        <v>36</v>
      </c>
      <c r="R151" s="45">
        <v>31</v>
      </c>
      <c r="S151" s="91">
        <f t="shared" si="48"/>
        <v>46.3</v>
      </c>
      <c r="T151" s="132">
        <v>0</v>
      </c>
      <c r="U151" s="45">
        <v>0</v>
      </c>
      <c r="V151" s="45">
        <v>0</v>
      </c>
      <c r="W151" s="101">
        <f t="shared" si="49"/>
        <v>0</v>
      </c>
      <c r="X151" s="132">
        <v>0</v>
      </c>
      <c r="Y151" s="45">
        <v>0</v>
      </c>
      <c r="Z151" s="45">
        <v>0</v>
      </c>
      <c r="AA151" s="101">
        <f t="shared" si="50"/>
        <v>0</v>
      </c>
      <c r="AB151" s="132">
        <v>32</v>
      </c>
      <c r="AC151" s="45">
        <v>16</v>
      </c>
      <c r="AD151" s="45">
        <v>16</v>
      </c>
      <c r="AE151" s="101">
        <f t="shared" si="51"/>
        <v>50</v>
      </c>
      <c r="AF151" s="132">
        <v>46</v>
      </c>
      <c r="AG151" s="45">
        <v>14</v>
      </c>
      <c r="AH151" s="45">
        <v>32</v>
      </c>
      <c r="AI151" s="101">
        <f t="shared" si="52"/>
        <v>69.599999999999994</v>
      </c>
      <c r="AJ151" s="132">
        <v>90</v>
      </c>
      <c r="AK151" s="45">
        <v>44</v>
      </c>
      <c r="AL151" s="45">
        <v>46</v>
      </c>
      <c r="AM151" s="91">
        <f t="shared" si="53"/>
        <v>51.1</v>
      </c>
      <c r="AN151" s="132">
        <v>667</v>
      </c>
      <c r="AO151" s="45">
        <v>367</v>
      </c>
      <c r="AP151" s="45">
        <v>300</v>
      </c>
      <c r="AQ151" s="91">
        <f t="shared" si="54"/>
        <v>45</v>
      </c>
      <c r="AR151" s="132">
        <v>637</v>
      </c>
      <c r="AS151" s="45">
        <v>350</v>
      </c>
      <c r="AT151" s="45">
        <v>287</v>
      </c>
      <c r="AU151" s="91">
        <f t="shared" si="55"/>
        <v>45.1</v>
      </c>
      <c r="AV151" s="132">
        <v>30</v>
      </c>
      <c r="AW151" s="45">
        <v>17</v>
      </c>
      <c r="AX151" s="45">
        <v>13</v>
      </c>
      <c r="AY151" s="95">
        <f t="shared" si="56"/>
        <v>43.3</v>
      </c>
      <c r="AZ151" s="132">
        <v>193</v>
      </c>
      <c r="BA151" s="45">
        <v>83</v>
      </c>
      <c r="BB151" s="45">
        <v>110</v>
      </c>
      <c r="BC151" s="95">
        <f t="shared" si="57"/>
        <v>57</v>
      </c>
      <c r="BD151" s="132">
        <v>193</v>
      </c>
      <c r="BE151" s="45">
        <v>83</v>
      </c>
      <c r="BF151" s="45">
        <v>110</v>
      </c>
      <c r="BG151" s="95">
        <f t="shared" si="58"/>
        <v>57</v>
      </c>
      <c r="BH151" s="132">
        <v>0</v>
      </c>
      <c r="BI151" s="45">
        <v>0</v>
      </c>
      <c r="BJ151" s="45">
        <v>0</v>
      </c>
      <c r="BK151" s="98">
        <f t="shared" si="59"/>
        <v>0</v>
      </c>
    </row>
    <row r="152" spans="2:64" s="4" customFormat="1" x14ac:dyDescent="0.3">
      <c r="B152" s="152"/>
      <c r="C152" s="36" t="s">
        <v>75</v>
      </c>
      <c r="D152" s="44">
        <f t="shared" si="62"/>
        <v>4375</v>
      </c>
      <c r="E152" s="44">
        <f t="shared" si="60"/>
        <v>2201</v>
      </c>
      <c r="F152" s="44">
        <f t="shared" si="61"/>
        <v>2174</v>
      </c>
      <c r="G152" s="46">
        <f t="shared" si="45"/>
        <v>49.7</v>
      </c>
      <c r="H152" s="132">
        <v>2673</v>
      </c>
      <c r="I152" s="45">
        <v>1330</v>
      </c>
      <c r="J152" s="45">
        <v>1343</v>
      </c>
      <c r="K152" s="91">
        <f t="shared" si="46"/>
        <v>50.2</v>
      </c>
      <c r="L152" s="135">
        <v>380</v>
      </c>
      <c r="M152" s="47">
        <v>210</v>
      </c>
      <c r="N152" s="47">
        <v>170</v>
      </c>
      <c r="O152" s="91">
        <f t="shared" si="47"/>
        <v>44.7</v>
      </c>
      <c r="P152" s="132">
        <v>114</v>
      </c>
      <c r="Q152" s="45">
        <v>61</v>
      </c>
      <c r="R152" s="45">
        <v>53</v>
      </c>
      <c r="S152" s="91">
        <f t="shared" si="48"/>
        <v>46.5</v>
      </c>
      <c r="T152" s="132">
        <v>76</v>
      </c>
      <c r="U152" s="45">
        <v>26</v>
      </c>
      <c r="V152" s="45">
        <v>50</v>
      </c>
      <c r="W152" s="101">
        <f t="shared" si="49"/>
        <v>65.8</v>
      </c>
      <c r="X152" s="132">
        <v>0</v>
      </c>
      <c r="Y152" s="45">
        <v>0</v>
      </c>
      <c r="Z152" s="45">
        <v>0</v>
      </c>
      <c r="AA152" s="101">
        <f t="shared" si="50"/>
        <v>0</v>
      </c>
      <c r="AB152" s="132">
        <v>33</v>
      </c>
      <c r="AC152" s="45">
        <v>20</v>
      </c>
      <c r="AD152" s="45">
        <v>13</v>
      </c>
      <c r="AE152" s="101">
        <f t="shared" si="51"/>
        <v>39.4</v>
      </c>
      <c r="AF152" s="132">
        <v>40</v>
      </c>
      <c r="AG152" s="45">
        <v>21</v>
      </c>
      <c r="AH152" s="45">
        <v>19</v>
      </c>
      <c r="AI152" s="101">
        <f t="shared" si="52"/>
        <v>47.5</v>
      </c>
      <c r="AJ152" s="132">
        <v>117</v>
      </c>
      <c r="AK152" s="45">
        <v>82</v>
      </c>
      <c r="AL152" s="45">
        <v>35</v>
      </c>
      <c r="AM152" s="91">
        <f t="shared" si="53"/>
        <v>29.9</v>
      </c>
      <c r="AN152" s="132">
        <v>754</v>
      </c>
      <c r="AO152" s="45">
        <v>379</v>
      </c>
      <c r="AP152" s="45">
        <v>375</v>
      </c>
      <c r="AQ152" s="91">
        <f t="shared" si="54"/>
        <v>49.7</v>
      </c>
      <c r="AR152" s="132">
        <v>754</v>
      </c>
      <c r="AS152" s="45">
        <v>379</v>
      </c>
      <c r="AT152" s="45">
        <v>375</v>
      </c>
      <c r="AU152" s="91">
        <f t="shared" si="55"/>
        <v>49.7</v>
      </c>
      <c r="AV152" s="132">
        <v>0</v>
      </c>
      <c r="AW152" s="45">
        <v>0</v>
      </c>
      <c r="AX152" s="45">
        <v>0</v>
      </c>
      <c r="AY152" s="95">
        <f t="shared" si="56"/>
        <v>0</v>
      </c>
      <c r="AZ152" s="132">
        <v>568</v>
      </c>
      <c r="BA152" s="45">
        <v>282</v>
      </c>
      <c r="BB152" s="45">
        <v>286</v>
      </c>
      <c r="BC152" s="95">
        <f t="shared" si="57"/>
        <v>50.4</v>
      </c>
      <c r="BD152" s="132">
        <v>435</v>
      </c>
      <c r="BE152" s="45">
        <v>183</v>
      </c>
      <c r="BF152" s="45">
        <v>252</v>
      </c>
      <c r="BG152" s="95">
        <f t="shared" si="58"/>
        <v>57.9</v>
      </c>
      <c r="BH152" s="132">
        <v>133</v>
      </c>
      <c r="BI152" s="45">
        <v>99</v>
      </c>
      <c r="BJ152" s="45">
        <v>34</v>
      </c>
      <c r="BK152" s="98">
        <f t="shared" si="59"/>
        <v>25.6</v>
      </c>
    </row>
    <row r="153" spans="2:64" s="4" customFormat="1" x14ac:dyDescent="0.3">
      <c r="B153" s="152"/>
      <c r="C153" s="36" t="s">
        <v>76</v>
      </c>
      <c r="D153" s="44">
        <f t="shared" si="62"/>
        <v>3298</v>
      </c>
      <c r="E153" s="44">
        <f t="shared" si="60"/>
        <v>1404</v>
      </c>
      <c r="F153" s="44">
        <f t="shared" si="61"/>
        <v>1894</v>
      </c>
      <c r="G153" s="46">
        <f t="shared" si="45"/>
        <v>57.4</v>
      </c>
      <c r="H153" s="132">
        <v>2258</v>
      </c>
      <c r="I153" s="45">
        <v>933</v>
      </c>
      <c r="J153" s="45">
        <v>1325</v>
      </c>
      <c r="K153" s="91">
        <f t="shared" si="46"/>
        <v>58.7</v>
      </c>
      <c r="L153" s="135">
        <v>332</v>
      </c>
      <c r="M153" s="47">
        <v>197</v>
      </c>
      <c r="N153" s="47">
        <v>135</v>
      </c>
      <c r="O153" s="91">
        <f t="shared" si="47"/>
        <v>40.700000000000003</v>
      </c>
      <c r="P153" s="132">
        <v>46</v>
      </c>
      <c r="Q153" s="45">
        <v>21</v>
      </c>
      <c r="R153" s="45">
        <v>25</v>
      </c>
      <c r="S153" s="91">
        <f t="shared" si="48"/>
        <v>54.3</v>
      </c>
      <c r="T153" s="132">
        <v>62</v>
      </c>
      <c r="U153" s="45">
        <v>29</v>
      </c>
      <c r="V153" s="45">
        <v>33</v>
      </c>
      <c r="W153" s="101">
        <f t="shared" si="49"/>
        <v>53.2</v>
      </c>
      <c r="X153" s="132">
        <v>0</v>
      </c>
      <c r="Y153" s="45">
        <v>0</v>
      </c>
      <c r="Z153" s="45">
        <v>0</v>
      </c>
      <c r="AA153" s="101">
        <f t="shared" si="50"/>
        <v>0</v>
      </c>
      <c r="AB153" s="132">
        <v>28</v>
      </c>
      <c r="AC153" s="45">
        <v>15</v>
      </c>
      <c r="AD153" s="45">
        <v>13</v>
      </c>
      <c r="AE153" s="101">
        <f t="shared" si="51"/>
        <v>46.4</v>
      </c>
      <c r="AF153" s="132">
        <v>29</v>
      </c>
      <c r="AG153" s="45">
        <v>15</v>
      </c>
      <c r="AH153" s="45">
        <v>14</v>
      </c>
      <c r="AI153" s="101">
        <f t="shared" si="52"/>
        <v>48.3</v>
      </c>
      <c r="AJ153" s="132">
        <v>167</v>
      </c>
      <c r="AK153" s="45">
        <v>117</v>
      </c>
      <c r="AL153" s="45">
        <v>50</v>
      </c>
      <c r="AM153" s="91">
        <f t="shared" si="53"/>
        <v>29.9</v>
      </c>
      <c r="AN153" s="132">
        <v>533</v>
      </c>
      <c r="AO153" s="45">
        <v>192</v>
      </c>
      <c r="AP153" s="45">
        <v>341</v>
      </c>
      <c r="AQ153" s="91">
        <f t="shared" si="54"/>
        <v>64</v>
      </c>
      <c r="AR153" s="132">
        <v>533</v>
      </c>
      <c r="AS153" s="45">
        <v>192</v>
      </c>
      <c r="AT153" s="45">
        <v>341</v>
      </c>
      <c r="AU153" s="91">
        <f t="shared" si="55"/>
        <v>64</v>
      </c>
      <c r="AV153" s="132">
        <v>0</v>
      </c>
      <c r="AW153" s="45">
        <v>0</v>
      </c>
      <c r="AX153" s="45">
        <v>0</v>
      </c>
      <c r="AY153" s="95">
        <f t="shared" si="56"/>
        <v>0</v>
      </c>
      <c r="AZ153" s="132">
        <v>175</v>
      </c>
      <c r="BA153" s="45">
        <v>82</v>
      </c>
      <c r="BB153" s="45">
        <v>93</v>
      </c>
      <c r="BC153" s="95">
        <f t="shared" si="57"/>
        <v>53.1</v>
      </c>
      <c r="BD153" s="132">
        <v>120</v>
      </c>
      <c r="BE153" s="45">
        <v>45</v>
      </c>
      <c r="BF153" s="45">
        <v>75</v>
      </c>
      <c r="BG153" s="95">
        <f t="shared" si="58"/>
        <v>62.5</v>
      </c>
      <c r="BH153" s="132">
        <v>55</v>
      </c>
      <c r="BI153" s="45">
        <v>37</v>
      </c>
      <c r="BJ153" s="45">
        <v>18</v>
      </c>
      <c r="BK153" s="98">
        <f t="shared" si="59"/>
        <v>32.700000000000003</v>
      </c>
    </row>
    <row r="154" spans="2:64" s="4" customFormat="1" x14ac:dyDescent="0.3">
      <c r="B154" s="152"/>
      <c r="C154" s="38" t="s">
        <v>95</v>
      </c>
      <c r="D154" s="44">
        <f t="shared" si="62"/>
        <v>1036</v>
      </c>
      <c r="E154" s="44">
        <f t="shared" si="60"/>
        <v>392</v>
      </c>
      <c r="F154" s="44">
        <f t="shared" si="61"/>
        <v>644</v>
      </c>
      <c r="G154" s="46">
        <f t="shared" si="45"/>
        <v>62.2</v>
      </c>
      <c r="H154" s="132">
        <v>785</v>
      </c>
      <c r="I154" s="45">
        <v>289</v>
      </c>
      <c r="J154" s="45">
        <v>496</v>
      </c>
      <c r="K154" s="91">
        <f t="shared" si="46"/>
        <v>63.2</v>
      </c>
      <c r="L154" s="135">
        <v>144</v>
      </c>
      <c r="M154" s="47">
        <v>57</v>
      </c>
      <c r="N154" s="47">
        <v>87</v>
      </c>
      <c r="O154" s="91">
        <f t="shared" si="47"/>
        <v>60.4</v>
      </c>
      <c r="P154" s="132">
        <v>62</v>
      </c>
      <c r="Q154" s="45">
        <v>31</v>
      </c>
      <c r="R154" s="45">
        <v>31</v>
      </c>
      <c r="S154" s="91">
        <f t="shared" si="48"/>
        <v>50</v>
      </c>
      <c r="T154" s="132">
        <v>0</v>
      </c>
      <c r="U154" s="45">
        <v>0</v>
      </c>
      <c r="V154" s="45">
        <v>0</v>
      </c>
      <c r="W154" s="101">
        <f t="shared" si="49"/>
        <v>0</v>
      </c>
      <c r="X154" s="132">
        <v>53</v>
      </c>
      <c r="Y154" s="45">
        <v>16</v>
      </c>
      <c r="Z154" s="45">
        <v>37</v>
      </c>
      <c r="AA154" s="101">
        <f t="shared" si="50"/>
        <v>69.8</v>
      </c>
      <c r="AB154" s="132">
        <v>0</v>
      </c>
      <c r="AC154" s="45">
        <v>0</v>
      </c>
      <c r="AD154" s="45">
        <v>0</v>
      </c>
      <c r="AE154" s="101">
        <f t="shared" si="51"/>
        <v>0</v>
      </c>
      <c r="AF154" s="132">
        <v>29</v>
      </c>
      <c r="AG154" s="45">
        <v>10</v>
      </c>
      <c r="AH154" s="45">
        <v>19</v>
      </c>
      <c r="AI154" s="101">
        <f t="shared" si="52"/>
        <v>65.5</v>
      </c>
      <c r="AJ154" s="132">
        <v>0</v>
      </c>
      <c r="AK154" s="45">
        <v>0</v>
      </c>
      <c r="AL154" s="45">
        <v>0</v>
      </c>
      <c r="AM154" s="91">
        <f t="shared" si="53"/>
        <v>0</v>
      </c>
      <c r="AN154" s="132">
        <v>47</v>
      </c>
      <c r="AO154" s="45">
        <v>25</v>
      </c>
      <c r="AP154" s="45">
        <v>22</v>
      </c>
      <c r="AQ154" s="91">
        <f t="shared" si="54"/>
        <v>46.8</v>
      </c>
      <c r="AR154" s="132">
        <v>47</v>
      </c>
      <c r="AS154" s="45">
        <v>25</v>
      </c>
      <c r="AT154" s="45">
        <v>22</v>
      </c>
      <c r="AU154" s="91">
        <f t="shared" si="55"/>
        <v>46.8</v>
      </c>
      <c r="AV154" s="132">
        <v>0</v>
      </c>
      <c r="AW154" s="45">
        <v>0</v>
      </c>
      <c r="AX154" s="45">
        <v>0</v>
      </c>
      <c r="AY154" s="95">
        <f t="shared" si="56"/>
        <v>0</v>
      </c>
      <c r="AZ154" s="132">
        <v>60</v>
      </c>
      <c r="BA154" s="45">
        <v>21</v>
      </c>
      <c r="BB154" s="45">
        <v>39</v>
      </c>
      <c r="BC154" s="95">
        <f t="shared" si="57"/>
        <v>65</v>
      </c>
      <c r="BD154" s="132">
        <v>60</v>
      </c>
      <c r="BE154" s="45">
        <v>21</v>
      </c>
      <c r="BF154" s="45">
        <v>39</v>
      </c>
      <c r="BG154" s="95">
        <f t="shared" si="58"/>
        <v>65</v>
      </c>
      <c r="BH154" s="132">
        <v>0</v>
      </c>
      <c r="BI154" s="45">
        <v>0</v>
      </c>
      <c r="BJ154" s="45">
        <v>0</v>
      </c>
      <c r="BK154" s="98">
        <f t="shared" si="59"/>
        <v>0</v>
      </c>
    </row>
    <row r="155" spans="2:64" s="4" customFormat="1" x14ac:dyDescent="0.3">
      <c r="B155" s="152"/>
      <c r="C155" s="36" t="s">
        <v>89</v>
      </c>
      <c r="D155" s="44">
        <f t="shared" si="62"/>
        <v>32869</v>
      </c>
      <c r="E155" s="44">
        <f t="shared" si="60"/>
        <v>12375</v>
      </c>
      <c r="F155" s="44">
        <f t="shared" si="61"/>
        <v>20494</v>
      </c>
      <c r="G155" s="46">
        <f t="shared" si="45"/>
        <v>62.4</v>
      </c>
      <c r="H155" s="132">
        <v>26040</v>
      </c>
      <c r="I155" s="45">
        <v>9280</v>
      </c>
      <c r="J155" s="45">
        <v>16760</v>
      </c>
      <c r="K155" s="91">
        <f t="shared" si="46"/>
        <v>64.400000000000006</v>
      </c>
      <c r="L155" s="135">
        <v>1116</v>
      </c>
      <c r="M155" s="47">
        <v>534</v>
      </c>
      <c r="N155" s="47">
        <v>582</v>
      </c>
      <c r="O155" s="91">
        <f t="shared" si="47"/>
        <v>52.2</v>
      </c>
      <c r="P155" s="132">
        <v>133</v>
      </c>
      <c r="Q155" s="45">
        <v>69</v>
      </c>
      <c r="R155" s="45">
        <v>64</v>
      </c>
      <c r="S155" s="91">
        <f t="shared" si="48"/>
        <v>48.1</v>
      </c>
      <c r="T155" s="132">
        <v>470</v>
      </c>
      <c r="U155" s="45">
        <v>221</v>
      </c>
      <c r="V155" s="45">
        <v>249</v>
      </c>
      <c r="W155" s="101">
        <f t="shared" si="49"/>
        <v>53</v>
      </c>
      <c r="X155" s="132">
        <v>176</v>
      </c>
      <c r="Y155" s="45">
        <v>60</v>
      </c>
      <c r="Z155" s="45">
        <v>116</v>
      </c>
      <c r="AA155" s="101">
        <f t="shared" si="50"/>
        <v>65.900000000000006</v>
      </c>
      <c r="AB155" s="132">
        <v>34</v>
      </c>
      <c r="AC155" s="45">
        <v>20</v>
      </c>
      <c r="AD155" s="45">
        <v>14</v>
      </c>
      <c r="AE155" s="101">
        <f t="shared" si="51"/>
        <v>41.2</v>
      </c>
      <c r="AF155" s="132">
        <v>174</v>
      </c>
      <c r="AG155" s="45">
        <v>79</v>
      </c>
      <c r="AH155" s="45">
        <v>95</v>
      </c>
      <c r="AI155" s="101">
        <f t="shared" si="52"/>
        <v>54.6</v>
      </c>
      <c r="AJ155" s="132">
        <v>129</v>
      </c>
      <c r="AK155" s="45">
        <v>85</v>
      </c>
      <c r="AL155" s="45">
        <v>44</v>
      </c>
      <c r="AM155" s="91">
        <f t="shared" si="53"/>
        <v>34.1</v>
      </c>
      <c r="AN155" s="132">
        <v>4820</v>
      </c>
      <c r="AO155" s="45">
        <v>2196</v>
      </c>
      <c r="AP155" s="45">
        <v>2624</v>
      </c>
      <c r="AQ155" s="91">
        <f t="shared" si="54"/>
        <v>54.4</v>
      </c>
      <c r="AR155" s="132">
        <v>4720</v>
      </c>
      <c r="AS155" s="45">
        <v>2149</v>
      </c>
      <c r="AT155" s="45">
        <v>2571</v>
      </c>
      <c r="AU155" s="91">
        <f t="shared" si="55"/>
        <v>54.5</v>
      </c>
      <c r="AV155" s="132">
        <v>100</v>
      </c>
      <c r="AW155" s="45">
        <v>47</v>
      </c>
      <c r="AX155" s="45">
        <v>53</v>
      </c>
      <c r="AY155" s="95">
        <f t="shared" si="56"/>
        <v>53</v>
      </c>
      <c r="AZ155" s="132">
        <v>893</v>
      </c>
      <c r="BA155" s="45">
        <v>365</v>
      </c>
      <c r="BB155" s="45">
        <v>528</v>
      </c>
      <c r="BC155" s="95">
        <f t="shared" si="57"/>
        <v>59.1</v>
      </c>
      <c r="BD155" s="132">
        <v>746</v>
      </c>
      <c r="BE155" s="45">
        <v>277</v>
      </c>
      <c r="BF155" s="45">
        <v>469</v>
      </c>
      <c r="BG155" s="95">
        <f t="shared" si="58"/>
        <v>62.9</v>
      </c>
      <c r="BH155" s="132">
        <v>147</v>
      </c>
      <c r="BI155" s="45">
        <v>88</v>
      </c>
      <c r="BJ155" s="45">
        <v>59</v>
      </c>
      <c r="BK155" s="98">
        <f t="shared" si="59"/>
        <v>40.1</v>
      </c>
    </row>
    <row r="156" spans="2:64" x14ac:dyDescent="0.3">
      <c r="B156" s="152"/>
      <c r="C156" s="36" t="s">
        <v>78</v>
      </c>
      <c r="D156" s="44">
        <f t="shared" si="62"/>
        <v>4611</v>
      </c>
      <c r="E156" s="44">
        <f t="shared" si="60"/>
        <v>2332</v>
      </c>
      <c r="F156" s="44">
        <f t="shared" si="61"/>
        <v>2279</v>
      </c>
      <c r="G156" s="46">
        <f t="shared" si="45"/>
        <v>49.4</v>
      </c>
      <c r="H156" s="132">
        <v>3303</v>
      </c>
      <c r="I156" s="45">
        <v>1634</v>
      </c>
      <c r="J156" s="45">
        <v>1669</v>
      </c>
      <c r="K156" s="91">
        <f t="shared" si="46"/>
        <v>50.5</v>
      </c>
      <c r="L156" s="135">
        <v>234</v>
      </c>
      <c r="M156" s="47">
        <v>135</v>
      </c>
      <c r="N156" s="47">
        <v>99</v>
      </c>
      <c r="O156" s="91">
        <f t="shared" si="47"/>
        <v>42.3</v>
      </c>
      <c r="P156" s="132">
        <v>34</v>
      </c>
      <c r="Q156" s="45">
        <v>21</v>
      </c>
      <c r="R156" s="45">
        <v>13</v>
      </c>
      <c r="S156" s="91">
        <f t="shared" si="48"/>
        <v>38.200000000000003</v>
      </c>
      <c r="T156" s="132">
        <v>43</v>
      </c>
      <c r="U156" s="45">
        <v>22</v>
      </c>
      <c r="V156" s="45">
        <v>21</v>
      </c>
      <c r="W156" s="101">
        <f t="shared" si="49"/>
        <v>48.8</v>
      </c>
      <c r="X156" s="132">
        <v>0</v>
      </c>
      <c r="Y156" s="45">
        <v>0</v>
      </c>
      <c r="Z156" s="45">
        <v>0</v>
      </c>
      <c r="AA156" s="101">
        <f t="shared" si="50"/>
        <v>0</v>
      </c>
      <c r="AB156" s="132">
        <v>31</v>
      </c>
      <c r="AC156" s="45">
        <v>21</v>
      </c>
      <c r="AD156" s="45">
        <v>10</v>
      </c>
      <c r="AE156" s="101">
        <f t="shared" si="51"/>
        <v>32.299999999999997</v>
      </c>
      <c r="AF156" s="132">
        <v>31</v>
      </c>
      <c r="AG156" s="45">
        <v>12</v>
      </c>
      <c r="AH156" s="45">
        <v>19</v>
      </c>
      <c r="AI156" s="101">
        <f t="shared" si="52"/>
        <v>61.3</v>
      </c>
      <c r="AJ156" s="132">
        <v>95</v>
      </c>
      <c r="AK156" s="45">
        <v>59</v>
      </c>
      <c r="AL156" s="45">
        <v>36</v>
      </c>
      <c r="AM156" s="91">
        <f t="shared" si="53"/>
        <v>37.9</v>
      </c>
      <c r="AN156" s="132">
        <v>1032</v>
      </c>
      <c r="AO156" s="45">
        <v>533</v>
      </c>
      <c r="AP156" s="45">
        <v>499</v>
      </c>
      <c r="AQ156" s="91">
        <f t="shared" si="54"/>
        <v>48.4</v>
      </c>
      <c r="AR156" s="132">
        <v>974</v>
      </c>
      <c r="AS156" s="45">
        <v>504</v>
      </c>
      <c r="AT156" s="45">
        <v>470</v>
      </c>
      <c r="AU156" s="91">
        <f t="shared" si="55"/>
        <v>48.3</v>
      </c>
      <c r="AV156" s="132">
        <v>58</v>
      </c>
      <c r="AW156" s="45">
        <v>29</v>
      </c>
      <c r="AX156" s="45">
        <v>29</v>
      </c>
      <c r="AY156" s="95">
        <f t="shared" si="56"/>
        <v>50</v>
      </c>
      <c r="AZ156" s="132">
        <v>42</v>
      </c>
      <c r="BA156" s="45">
        <v>30</v>
      </c>
      <c r="BB156" s="45">
        <v>12</v>
      </c>
      <c r="BC156" s="95">
        <f t="shared" si="57"/>
        <v>28.6</v>
      </c>
      <c r="BD156" s="132">
        <v>0</v>
      </c>
      <c r="BE156" s="45">
        <v>0</v>
      </c>
      <c r="BF156" s="45">
        <v>0</v>
      </c>
      <c r="BG156" s="95">
        <f t="shared" si="58"/>
        <v>0</v>
      </c>
      <c r="BH156" s="132">
        <v>42</v>
      </c>
      <c r="BI156" s="45">
        <v>30</v>
      </c>
      <c r="BJ156" s="45">
        <v>12</v>
      </c>
      <c r="BK156" s="98">
        <f t="shared" si="59"/>
        <v>28.6</v>
      </c>
    </row>
    <row r="157" spans="2:64" x14ac:dyDescent="0.3">
      <c r="B157" s="152"/>
      <c r="C157" s="36" t="s">
        <v>79</v>
      </c>
      <c r="D157" s="44">
        <f t="shared" si="62"/>
        <v>4048</v>
      </c>
      <c r="E157" s="44">
        <f t="shared" si="60"/>
        <v>2060</v>
      </c>
      <c r="F157" s="44">
        <f t="shared" si="61"/>
        <v>1988</v>
      </c>
      <c r="G157" s="46">
        <f t="shared" si="45"/>
        <v>49.1</v>
      </c>
      <c r="H157" s="132">
        <v>2215</v>
      </c>
      <c r="I157" s="45">
        <v>1146</v>
      </c>
      <c r="J157" s="45">
        <v>1069</v>
      </c>
      <c r="K157" s="91">
        <f t="shared" si="46"/>
        <v>48.3</v>
      </c>
      <c r="L157" s="135">
        <v>296</v>
      </c>
      <c r="M157" s="47">
        <v>141</v>
      </c>
      <c r="N157" s="47">
        <v>155</v>
      </c>
      <c r="O157" s="91">
        <f t="shared" si="47"/>
        <v>52.4</v>
      </c>
      <c r="P157" s="132">
        <v>30</v>
      </c>
      <c r="Q157" s="45">
        <v>18</v>
      </c>
      <c r="R157" s="45">
        <v>12</v>
      </c>
      <c r="S157" s="91">
        <f t="shared" si="48"/>
        <v>40</v>
      </c>
      <c r="T157" s="132">
        <v>58</v>
      </c>
      <c r="U157" s="45">
        <v>20</v>
      </c>
      <c r="V157" s="45">
        <v>38</v>
      </c>
      <c r="W157" s="101">
        <f t="shared" si="49"/>
        <v>65.5</v>
      </c>
      <c r="X157" s="132">
        <v>0</v>
      </c>
      <c r="Y157" s="45">
        <v>0</v>
      </c>
      <c r="Z157" s="45">
        <v>0</v>
      </c>
      <c r="AA157" s="101">
        <f t="shared" si="50"/>
        <v>0</v>
      </c>
      <c r="AB157" s="132">
        <v>29</v>
      </c>
      <c r="AC157" s="45">
        <v>21</v>
      </c>
      <c r="AD157" s="45">
        <v>8</v>
      </c>
      <c r="AE157" s="101">
        <f t="shared" si="51"/>
        <v>27.6</v>
      </c>
      <c r="AF157" s="132">
        <v>35</v>
      </c>
      <c r="AG157" s="45">
        <v>11</v>
      </c>
      <c r="AH157" s="45">
        <v>24</v>
      </c>
      <c r="AI157" s="101">
        <f t="shared" si="52"/>
        <v>68.599999999999994</v>
      </c>
      <c r="AJ157" s="132">
        <v>144</v>
      </c>
      <c r="AK157" s="45">
        <v>71</v>
      </c>
      <c r="AL157" s="45">
        <v>73</v>
      </c>
      <c r="AM157" s="91">
        <f t="shared" si="53"/>
        <v>50.7</v>
      </c>
      <c r="AN157" s="132">
        <v>1157</v>
      </c>
      <c r="AO157" s="45">
        <v>604</v>
      </c>
      <c r="AP157" s="45">
        <v>553</v>
      </c>
      <c r="AQ157" s="91">
        <f t="shared" si="54"/>
        <v>47.8</v>
      </c>
      <c r="AR157" s="132">
        <v>1140</v>
      </c>
      <c r="AS157" s="45">
        <v>593</v>
      </c>
      <c r="AT157" s="45">
        <v>547</v>
      </c>
      <c r="AU157" s="91">
        <f t="shared" si="55"/>
        <v>48</v>
      </c>
      <c r="AV157" s="132">
        <v>17</v>
      </c>
      <c r="AW157" s="45">
        <v>11</v>
      </c>
      <c r="AX157" s="45">
        <v>6</v>
      </c>
      <c r="AY157" s="95">
        <f t="shared" si="56"/>
        <v>35.299999999999997</v>
      </c>
      <c r="AZ157" s="132">
        <v>380</v>
      </c>
      <c r="BA157" s="45">
        <v>169</v>
      </c>
      <c r="BB157" s="45">
        <v>211</v>
      </c>
      <c r="BC157" s="95">
        <f t="shared" si="57"/>
        <v>55.5</v>
      </c>
      <c r="BD157" s="132">
        <v>380</v>
      </c>
      <c r="BE157" s="45">
        <v>169</v>
      </c>
      <c r="BF157" s="45">
        <v>211</v>
      </c>
      <c r="BG157" s="95">
        <f t="shared" si="58"/>
        <v>55.5</v>
      </c>
      <c r="BH157" s="132">
        <v>0</v>
      </c>
      <c r="BI157" s="45">
        <v>0</v>
      </c>
      <c r="BJ157" s="45">
        <v>0</v>
      </c>
      <c r="BK157" s="98">
        <f t="shared" si="59"/>
        <v>0</v>
      </c>
    </row>
    <row r="158" spans="2:64" s="4" customFormat="1" x14ac:dyDescent="0.3">
      <c r="B158" s="152"/>
      <c r="C158" s="36" t="s">
        <v>96</v>
      </c>
      <c r="D158" s="44">
        <f t="shared" si="62"/>
        <v>5708</v>
      </c>
      <c r="E158" s="44">
        <f t="shared" si="60"/>
        <v>2993</v>
      </c>
      <c r="F158" s="44">
        <f t="shared" si="61"/>
        <v>2715</v>
      </c>
      <c r="G158" s="46">
        <f t="shared" si="45"/>
        <v>47.6</v>
      </c>
      <c r="H158" s="132">
        <v>3658</v>
      </c>
      <c r="I158" s="45">
        <v>1880</v>
      </c>
      <c r="J158" s="45">
        <v>1778</v>
      </c>
      <c r="K158" s="91">
        <f t="shared" si="46"/>
        <v>48.6</v>
      </c>
      <c r="L158" s="135">
        <v>333</v>
      </c>
      <c r="M158" s="47">
        <v>191</v>
      </c>
      <c r="N158" s="47">
        <v>142</v>
      </c>
      <c r="O158" s="91">
        <f t="shared" si="47"/>
        <v>42.6</v>
      </c>
      <c r="P158" s="132">
        <v>35</v>
      </c>
      <c r="Q158" s="45">
        <v>25</v>
      </c>
      <c r="R158" s="45">
        <v>10</v>
      </c>
      <c r="S158" s="91">
        <f t="shared" si="48"/>
        <v>28.6</v>
      </c>
      <c r="T158" s="132">
        <v>51</v>
      </c>
      <c r="U158" s="45">
        <v>22</v>
      </c>
      <c r="V158" s="45">
        <v>29</v>
      </c>
      <c r="W158" s="101">
        <f t="shared" si="49"/>
        <v>56.9</v>
      </c>
      <c r="X158" s="132">
        <v>0</v>
      </c>
      <c r="Y158" s="45">
        <v>0</v>
      </c>
      <c r="Z158" s="45">
        <v>0</v>
      </c>
      <c r="AA158" s="101">
        <f t="shared" si="50"/>
        <v>0</v>
      </c>
      <c r="AB158" s="132">
        <v>28</v>
      </c>
      <c r="AC158" s="45">
        <v>18</v>
      </c>
      <c r="AD158" s="45">
        <v>10</v>
      </c>
      <c r="AE158" s="101">
        <f t="shared" si="51"/>
        <v>35.700000000000003</v>
      </c>
      <c r="AF158" s="132">
        <v>67</v>
      </c>
      <c r="AG158" s="45">
        <v>26</v>
      </c>
      <c r="AH158" s="45">
        <v>41</v>
      </c>
      <c r="AI158" s="101">
        <f t="shared" si="52"/>
        <v>61.2</v>
      </c>
      <c r="AJ158" s="132">
        <v>152</v>
      </c>
      <c r="AK158" s="45">
        <v>100</v>
      </c>
      <c r="AL158" s="45">
        <v>52</v>
      </c>
      <c r="AM158" s="91">
        <f t="shared" si="53"/>
        <v>34.200000000000003</v>
      </c>
      <c r="AN158" s="132">
        <v>1209</v>
      </c>
      <c r="AO158" s="45">
        <v>658</v>
      </c>
      <c r="AP158" s="45">
        <v>551</v>
      </c>
      <c r="AQ158" s="91">
        <f t="shared" si="54"/>
        <v>45.6</v>
      </c>
      <c r="AR158" s="132">
        <v>1182</v>
      </c>
      <c r="AS158" s="45">
        <v>640</v>
      </c>
      <c r="AT158" s="45">
        <v>542</v>
      </c>
      <c r="AU158" s="91">
        <f t="shared" si="55"/>
        <v>45.9</v>
      </c>
      <c r="AV158" s="132">
        <v>27</v>
      </c>
      <c r="AW158" s="45">
        <v>18</v>
      </c>
      <c r="AX158" s="45">
        <v>9</v>
      </c>
      <c r="AY158" s="95">
        <f t="shared" si="56"/>
        <v>33.299999999999997</v>
      </c>
      <c r="AZ158" s="132">
        <v>508</v>
      </c>
      <c r="BA158" s="45">
        <v>264</v>
      </c>
      <c r="BB158" s="45">
        <v>244</v>
      </c>
      <c r="BC158" s="95">
        <f t="shared" si="57"/>
        <v>48</v>
      </c>
      <c r="BD158" s="132">
        <v>318</v>
      </c>
      <c r="BE158" s="45">
        <v>142</v>
      </c>
      <c r="BF158" s="45">
        <v>176</v>
      </c>
      <c r="BG158" s="95">
        <f t="shared" si="58"/>
        <v>55.3</v>
      </c>
      <c r="BH158" s="132">
        <v>190</v>
      </c>
      <c r="BI158" s="45">
        <v>122</v>
      </c>
      <c r="BJ158" s="45">
        <v>68</v>
      </c>
      <c r="BK158" s="98">
        <f t="shared" si="59"/>
        <v>35.799999999999997</v>
      </c>
    </row>
    <row r="159" spans="2:64" s="4" customFormat="1" x14ac:dyDescent="0.3">
      <c r="B159" s="152"/>
      <c r="C159" s="36" t="s">
        <v>81</v>
      </c>
      <c r="D159" s="44">
        <f t="shared" si="62"/>
        <v>5474</v>
      </c>
      <c r="E159" s="44">
        <f t="shared" si="60"/>
        <v>3031</v>
      </c>
      <c r="F159" s="44">
        <f t="shared" si="61"/>
        <v>2443</v>
      </c>
      <c r="G159" s="46">
        <f t="shared" si="45"/>
        <v>44.6</v>
      </c>
      <c r="H159" s="132">
        <v>3800</v>
      </c>
      <c r="I159" s="45">
        <v>2088</v>
      </c>
      <c r="J159" s="45">
        <v>1712</v>
      </c>
      <c r="K159" s="91">
        <f t="shared" si="46"/>
        <v>45.1</v>
      </c>
      <c r="L159" s="135">
        <v>414</v>
      </c>
      <c r="M159" s="47">
        <v>253</v>
      </c>
      <c r="N159" s="47">
        <v>161</v>
      </c>
      <c r="O159" s="91">
        <f t="shared" si="47"/>
        <v>38.9</v>
      </c>
      <c r="P159" s="132">
        <v>32</v>
      </c>
      <c r="Q159" s="45">
        <v>19</v>
      </c>
      <c r="R159" s="45">
        <v>13</v>
      </c>
      <c r="S159" s="91">
        <f t="shared" si="48"/>
        <v>40.6</v>
      </c>
      <c r="T159" s="132">
        <v>61</v>
      </c>
      <c r="U159" s="45">
        <v>25</v>
      </c>
      <c r="V159" s="45">
        <v>36</v>
      </c>
      <c r="W159" s="101">
        <f t="shared" si="49"/>
        <v>59</v>
      </c>
      <c r="X159" s="132">
        <v>0</v>
      </c>
      <c r="Y159" s="45">
        <v>0</v>
      </c>
      <c r="Z159" s="45">
        <v>0</v>
      </c>
      <c r="AA159" s="101">
        <f t="shared" si="50"/>
        <v>0</v>
      </c>
      <c r="AB159" s="132">
        <v>25</v>
      </c>
      <c r="AC159" s="45">
        <v>16</v>
      </c>
      <c r="AD159" s="45">
        <v>9</v>
      </c>
      <c r="AE159" s="101">
        <f t="shared" si="51"/>
        <v>36</v>
      </c>
      <c r="AF159" s="132">
        <v>43</v>
      </c>
      <c r="AG159" s="45">
        <v>17</v>
      </c>
      <c r="AH159" s="45">
        <v>26</v>
      </c>
      <c r="AI159" s="101">
        <f t="shared" si="52"/>
        <v>60.5</v>
      </c>
      <c r="AJ159" s="132">
        <v>253</v>
      </c>
      <c r="AK159" s="45">
        <v>176</v>
      </c>
      <c r="AL159" s="45">
        <v>77</v>
      </c>
      <c r="AM159" s="91">
        <f t="shared" si="53"/>
        <v>30.4</v>
      </c>
      <c r="AN159" s="132">
        <v>1085</v>
      </c>
      <c r="AO159" s="45">
        <v>571</v>
      </c>
      <c r="AP159" s="45">
        <v>514</v>
      </c>
      <c r="AQ159" s="91">
        <f t="shared" si="54"/>
        <v>47.4</v>
      </c>
      <c r="AR159" s="132">
        <v>1002</v>
      </c>
      <c r="AS159" s="45">
        <v>530</v>
      </c>
      <c r="AT159" s="45">
        <v>472</v>
      </c>
      <c r="AU159" s="91">
        <f t="shared" si="55"/>
        <v>47.1</v>
      </c>
      <c r="AV159" s="132">
        <v>83</v>
      </c>
      <c r="AW159" s="45">
        <v>41</v>
      </c>
      <c r="AX159" s="45">
        <v>42</v>
      </c>
      <c r="AY159" s="95">
        <f t="shared" si="56"/>
        <v>50.6</v>
      </c>
      <c r="AZ159" s="132">
        <v>175</v>
      </c>
      <c r="BA159" s="45">
        <v>119</v>
      </c>
      <c r="BB159" s="45">
        <v>56</v>
      </c>
      <c r="BC159" s="95">
        <f t="shared" si="57"/>
        <v>32</v>
      </c>
      <c r="BD159" s="132">
        <v>0</v>
      </c>
      <c r="BE159" s="45">
        <v>0</v>
      </c>
      <c r="BF159" s="45">
        <v>0</v>
      </c>
      <c r="BG159" s="95">
        <f t="shared" si="58"/>
        <v>0</v>
      </c>
      <c r="BH159" s="132">
        <v>175</v>
      </c>
      <c r="BI159" s="45">
        <v>119</v>
      </c>
      <c r="BJ159" s="45">
        <v>56</v>
      </c>
      <c r="BK159" s="98">
        <f t="shared" si="59"/>
        <v>32</v>
      </c>
    </row>
    <row r="160" spans="2:64" s="4" customFormat="1" x14ac:dyDescent="0.3">
      <c r="B160" s="152"/>
      <c r="C160" s="36" t="s">
        <v>101</v>
      </c>
      <c r="D160" s="44">
        <f t="shared" si="62"/>
        <v>5684</v>
      </c>
      <c r="E160" s="44">
        <f t="shared" si="60"/>
        <v>3035</v>
      </c>
      <c r="F160" s="44">
        <f t="shared" si="61"/>
        <v>2649</v>
      </c>
      <c r="G160" s="46">
        <f t="shared" si="45"/>
        <v>46.6</v>
      </c>
      <c r="H160" s="132">
        <v>3176</v>
      </c>
      <c r="I160" s="45">
        <v>1704</v>
      </c>
      <c r="J160" s="45">
        <v>1472</v>
      </c>
      <c r="K160" s="91">
        <f t="shared" si="46"/>
        <v>46.3</v>
      </c>
      <c r="L160" s="135">
        <v>384</v>
      </c>
      <c r="M160" s="47">
        <v>212</v>
      </c>
      <c r="N160" s="47">
        <v>172</v>
      </c>
      <c r="O160" s="91">
        <f t="shared" si="47"/>
        <v>44.8</v>
      </c>
      <c r="P160" s="132">
        <v>37</v>
      </c>
      <c r="Q160" s="45">
        <v>23</v>
      </c>
      <c r="R160" s="45">
        <v>14</v>
      </c>
      <c r="S160" s="91">
        <f t="shared" si="48"/>
        <v>37.799999999999997</v>
      </c>
      <c r="T160" s="132">
        <v>48</v>
      </c>
      <c r="U160" s="45">
        <v>19</v>
      </c>
      <c r="V160" s="45">
        <v>29</v>
      </c>
      <c r="W160" s="101">
        <f t="shared" si="49"/>
        <v>60.4</v>
      </c>
      <c r="X160" s="132">
        <v>0</v>
      </c>
      <c r="Y160" s="45">
        <v>0</v>
      </c>
      <c r="Z160" s="45">
        <v>0</v>
      </c>
      <c r="AA160" s="101">
        <f t="shared" si="50"/>
        <v>0</v>
      </c>
      <c r="AB160" s="132">
        <v>58</v>
      </c>
      <c r="AC160" s="45">
        <v>37</v>
      </c>
      <c r="AD160" s="45">
        <v>21</v>
      </c>
      <c r="AE160" s="101">
        <f t="shared" si="51"/>
        <v>36.200000000000003</v>
      </c>
      <c r="AF160" s="132">
        <v>52</v>
      </c>
      <c r="AG160" s="45">
        <v>33</v>
      </c>
      <c r="AH160" s="45">
        <v>19</v>
      </c>
      <c r="AI160" s="101">
        <f t="shared" si="52"/>
        <v>36.5</v>
      </c>
      <c r="AJ160" s="132">
        <v>189</v>
      </c>
      <c r="AK160" s="45">
        <v>100</v>
      </c>
      <c r="AL160" s="45">
        <v>89</v>
      </c>
      <c r="AM160" s="91">
        <f t="shared" si="53"/>
        <v>47.1</v>
      </c>
      <c r="AN160" s="132">
        <v>1648</v>
      </c>
      <c r="AO160" s="45">
        <v>890</v>
      </c>
      <c r="AP160" s="45">
        <v>758</v>
      </c>
      <c r="AQ160" s="91">
        <f t="shared" si="54"/>
        <v>46</v>
      </c>
      <c r="AR160" s="132">
        <v>1589</v>
      </c>
      <c r="AS160" s="45">
        <v>857</v>
      </c>
      <c r="AT160" s="45">
        <v>732</v>
      </c>
      <c r="AU160" s="91">
        <f t="shared" si="55"/>
        <v>46.1</v>
      </c>
      <c r="AV160" s="132">
        <v>59</v>
      </c>
      <c r="AW160" s="45">
        <v>33</v>
      </c>
      <c r="AX160" s="45">
        <v>26</v>
      </c>
      <c r="AY160" s="95">
        <f t="shared" si="56"/>
        <v>44.1</v>
      </c>
      <c r="AZ160" s="132">
        <v>476</v>
      </c>
      <c r="BA160" s="45">
        <v>229</v>
      </c>
      <c r="BB160" s="45">
        <v>247</v>
      </c>
      <c r="BC160" s="95">
        <f t="shared" si="57"/>
        <v>51.9</v>
      </c>
      <c r="BD160" s="132">
        <v>403</v>
      </c>
      <c r="BE160" s="45">
        <v>193</v>
      </c>
      <c r="BF160" s="45">
        <v>210</v>
      </c>
      <c r="BG160" s="95">
        <f t="shared" si="58"/>
        <v>52.1</v>
      </c>
      <c r="BH160" s="132">
        <v>73</v>
      </c>
      <c r="BI160" s="45">
        <v>36</v>
      </c>
      <c r="BJ160" s="45">
        <v>37</v>
      </c>
      <c r="BK160" s="98">
        <f t="shared" si="59"/>
        <v>50.7</v>
      </c>
    </row>
    <row r="161" spans="2:63" s="4" customFormat="1" x14ac:dyDescent="0.3">
      <c r="B161" s="152"/>
      <c r="C161" s="36" t="s">
        <v>83</v>
      </c>
      <c r="D161" s="44">
        <f t="shared" si="62"/>
        <v>7164</v>
      </c>
      <c r="E161" s="44">
        <f t="shared" si="60"/>
        <v>3985</v>
      </c>
      <c r="F161" s="44">
        <f t="shared" si="61"/>
        <v>3179</v>
      </c>
      <c r="G161" s="46">
        <f t="shared" si="45"/>
        <v>44.4</v>
      </c>
      <c r="H161" s="132">
        <v>4510</v>
      </c>
      <c r="I161" s="45">
        <v>2526</v>
      </c>
      <c r="J161" s="45">
        <v>1984</v>
      </c>
      <c r="K161" s="91">
        <f t="shared" si="46"/>
        <v>44</v>
      </c>
      <c r="L161" s="135">
        <v>538</v>
      </c>
      <c r="M161" s="47">
        <v>333</v>
      </c>
      <c r="N161" s="47">
        <v>205</v>
      </c>
      <c r="O161" s="91">
        <f t="shared" si="47"/>
        <v>38.1</v>
      </c>
      <c r="P161" s="132">
        <v>57</v>
      </c>
      <c r="Q161" s="45">
        <v>36</v>
      </c>
      <c r="R161" s="45">
        <v>21</v>
      </c>
      <c r="S161" s="91">
        <f t="shared" si="48"/>
        <v>36.799999999999997</v>
      </c>
      <c r="T161" s="132">
        <v>45</v>
      </c>
      <c r="U161" s="45">
        <v>17</v>
      </c>
      <c r="V161" s="45">
        <v>28</v>
      </c>
      <c r="W161" s="101">
        <f t="shared" si="49"/>
        <v>62.2</v>
      </c>
      <c r="X161" s="132">
        <v>0</v>
      </c>
      <c r="Y161" s="45">
        <v>0</v>
      </c>
      <c r="Z161" s="45">
        <v>0</v>
      </c>
      <c r="AA161" s="101">
        <f t="shared" si="50"/>
        <v>0</v>
      </c>
      <c r="AB161" s="132">
        <v>33</v>
      </c>
      <c r="AC161" s="45">
        <v>22</v>
      </c>
      <c r="AD161" s="45">
        <v>11</v>
      </c>
      <c r="AE161" s="101">
        <f t="shared" si="51"/>
        <v>33.299999999999997</v>
      </c>
      <c r="AF161" s="132">
        <v>31</v>
      </c>
      <c r="AG161" s="45">
        <v>21</v>
      </c>
      <c r="AH161" s="45">
        <v>10</v>
      </c>
      <c r="AI161" s="101">
        <f t="shared" si="52"/>
        <v>32.299999999999997</v>
      </c>
      <c r="AJ161" s="132">
        <v>372</v>
      </c>
      <c r="AK161" s="45">
        <v>237</v>
      </c>
      <c r="AL161" s="45">
        <v>135</v>
      </c>
      <c r="AM161" s="91">
        <f t="shared" si="53"/>
        <v>36.299999999999997</v>
      </c>
      <c r="AN161" s="132">
        <v>1476</v>
      </c>
      <c r="AO161" s="45">
        <v>809</v>
      </c>
      <c r="AP161" s="45">
        <v>667</v>
      </c>
      <c r="AQ161" s="91">
        <f t="shared" si="54"/>
        <v>45.2</v>
      </c>
      <c r="AR161" s="132">
        <v>1462</v>
      </c>
      <c r="AS161" s="45">
        <v>799</v>
      </c>
      <c r="AT161" s="45">
        <v>663</v>
      </c>
      <c r="AU161" s="91">
        <f t="shared" si="55"/>
        <v>45.3</v>
      </c>
      <c r="AV161" s="132">
        <v>14</v>
      </c>
      <c r="AW161" s="45">
        <v>10</v>
      </c>
      <c r="AX161" s="45">
        <v>4</v>
      </c>
      <c r="AY161" s="95">
        <f t="shared" si="56"/>
        <v>28.6</v>
      </c>
      <c r="AZ161" s="132">
        <v>640</v>
      </c>
      <c r="BA161" s="45">
        <v>317</v>
      </c>
      <c r="BB161" s="45">
        <v>323</v>
      </c>
      <c r="BC161" s="95">
        <f t="shared" si="57"/>
        <v>50.5</v>
      </c>
      <c r="BD161" s="132">
        <v>514</v>
      </c>
      <c r="BE161" s="45">
        <v>228</v>
      </c>
      <c r="BF161" s="45">
        <v>286</v>
      </c>
      <c r="BG161" s="95">
        <f t="shared" si="58"/>
        <v>55.6</v>
      </c>
      <c r="BH161" s="132">
        <v>126</v>
      </c>
      <c r="BI161" s="45">
        <v>89</v>
      </c>
      <c r="BJ161" s="45">
        <v>37</v>
      </c>
      <c r="BK161" s="98">
        <f t="shared" si="59"/>
        <v>29.4</v>
      </c>
    </row>
    <row r="162" spans="2:63" s="4" customFormat="1" x14ac:dyDescent="0.3">
      <c r="B162" s="152"/>
      <c r="C162" s="36" t="s">
        <v>84</v>
      </c>
      <c r="D162" s="44">
        <f t="shared" si="62"/>
        <v>9023</v>
      </c>
      <c r="E162" s="44">
        <f t="shared" si="60"/>
        <v>4507</v>
      </c>
      <c r="F162" s="44">
        <f t="shared" si="61"/>
        <v>4516</v>
      </c>
      <c r="G162" s="46">
        <f t="shared" si="45"/>
        <v>50</v>
      </c>
      <c r="H162" s="132">
        <v>6552</v>
      </c>
      <c r="I162" s="45">
        <v>3187</v>
      </c>
      <c r="J162" s="45">
        <v>3365</v>
      </c>
      <c r="K162" s="91">
        <f t="shared" si="46"/>
        <v>51.4</v>
      </c>
      <c r="L162" s="135">
        <v>381</v>
      </c>
      <c r="M162" s="47">
        <v>241</v>
      </c>
      <c r="N162" s="47">
        <v>140</v>
      </c>
      <c r="O162" s="91">
        <f t="shared" si="47"/>
        <v>36.700000000000003</v>
      </c>
      <c r="P162" s="132">
        <v>89</v>
      </c>
      <c r="Q162" s="45">
        <v>65</v>
      </c>
      <c r="R162" s="45">
        <v>24</v>
      </c>
      <c r="S162" s="91">
        <f t="shared" si="48"/>
        <v>27</v>
      </c>
      <c r="T162" s="132">
        <v>98</v>
      </c>
      <c r="U162" s="45">
        <v>58</v>
      </c>
      <c r="V162" s="45">
        <v>40</v>
      </c>
      <c r="W162" s="101">
        <f t="shared" si="49"/>
        <v>40.799999999999997</v>
      </c>
      <c r="X162" s="132">
        <v>0</v>
      </c>
      <c r="Y162" s="45">
        <v>0</v>
      </c>
      <c r="Z162" s="45">
        <v>0</v>
      </c>
      <c r="AA162" s="101">
        <f t="shared" si="50"/>
        <v>0</v>
      </c>
      <c r="AB162" s="132">
        <v>32</v>
      </c>
      <c r="AC162" s="45">
        <v>19</v>
      </c>
      <c r="AD162" s="45">
        <v>13</v>
      </c>
      <c r="AE162" s="101">
        <f t="shared" si="51"/>
        <v>40.6</v>
      </c>
      <c r="AF162" s="132">
        <v>28</v>
      </c>
      <c r="AG162" s="45">
        <v>19</v>
      </c>
      <c r="AH162" s="45">
        <v>9</v>
      </c>
      <c r="AI162" s="101">
        <f t="shared" si="52"/>
        <v>32.1</v>
      </c>
      <c r="AJ162" s="132">
        <v>134</v>
      </c>
      <c r="AK162" s="45">
        <v>80</v>
      </c>
      <c r="AL162" s="45">
        <v>54</v>
      </c>
      <c r="AM162" s="91">
        <f t="shared" si="53"/>
        <v>40.299999999999997</v>
      </c>
      <c r="AN162" s="132">
        <v>1431</v>
      </c>
      <c r="AO162" s="45">
        <v>831</v>
      </c>
      <c r="AP162" s="45">
        <v>600</v>
      </c>
      <c r="AQ162" s="91">
        <f t="shared" si="54"/>
        <v>41.9</v>
      </c>
      <c r="AR162" s="132">
        <v>1359</v>
      </c>
      <c r="AS162" s="45">
        <v>793</v>
      </c>
      <c r="AT162" s="45">
        <v>566</v>
      </c>
      <c r="AU162" s="91">
        <f t="shared" si="55"/>
        <v>41.6</v>
      </c>
      <c r="AV162" s="132">
        <v>72</v>
      </c>
      <c r="AW162" s="45">
        <v>38</v>
      </c>
      <c r="AX162" s="45">
        <v>34</v>
      </c>
      <c r="AY162" s="95">
        <f t="shared" si="56"/>
        <v>47.2</v>
      </c>
      <c r="AZ162" s="132">
        <v>659</v>
      </c>
      <c r="BA162" s="45">
        <v>248</v>
      </c>
      <c r="BB162" s="45">
        <v>411</v>
      </c>
      <c r="BC162" s="95">
        <f t="shared" si="57"/>
        <v>62.4</v>
      </c>
      <c r="BD162" s="132">
        <v>659</v>
      </c>
      <c r="BE162" s="45">
        <v>248</v>
      </c>
      <c r="BF162" s="45">
        <v>411</v>
      </c>
      <c r="BG162" s="95">
        <f t="shared" si="58"/>
        <v>62.4</v>
      </c>
      <c r="BH162" s="132">
        <v>0</v>
      </c>
      <c r="BI162" s="45">
        <v>0</v>
      </c>
      <c r="BJ162" s="45">
        <v>0</v>
      </c>
      <c r="BK162" s="98">
        <f t="shared" si="59"/>
        <v>0</v>
      </c>
    </row>
    <row r="163" spans="2:63" s="4" customFormat="1" x14ac:dyDescent="0.3">
      <c r="B163" s="152"/>
      <c r="C163" s="36" t="s">
        <v>91</v>
      </c>
      <c r="D163" s="44">
        <f t="shared" si="62"/>
        <v>1589</v>
      </c>
      <c r="E163" s="44">
        <f t="shared" si="60"/>
        <v>814</v>
      </c>
      <c r="F163" s="44">
        <f t="shared" si="61"/>
        <v>775</v>
      </c>
      <c r="G163" s="46">
        <f t="shared" si="45"/>
        <v>48.8</v>
      </c>
      <c r="H163" s="132">
        <v>1167</v>
      </c>
      <c r="I163" s="45">
        <v>628</v>
      </c>
      <c r="J163" s="45">
        <v>539</v>
      </c>
      <c r="K163" s="91">
        <f t="shared" si="46"/>
        <v>46.2</v>
      </c>
      <c r="L163" s="135">
        <v>54</v>
      </c>
      <c r="M163" s="47">
        <v>26</v>
      </c>
      <c r="N163" s="47">
        <v>28</v>
      </c>
      <c r="O163" s="91">
        <f t="shared" si="47"/>
        <v>51.9</v>
      </c>
      <c r="P163" s="132">
        <v>24</v>
      </c>
      <c r="Q163" s="45">
        <v>16</v>
      </c>
      <c r="R163" s="45">
        <v>8</v>
      </c>
      <c r="S163" s="91">
        <f t="shared" si="48"/>
        <v>33.299999999999997</v>
      </c>
      <c r="T163" s="132">
        <v>30</v>
      </c>
      <c r="U163" s="45">
        <v>10</v>
      </c>
      <c r="V163" s="45">
        <v>20</v>
      </c>
      <c r="W163" s="101">
        <f t="shared" si="49"/>
        <v>66.7</v>
      </c>
      <c r="X163" s="132">
        <v>0</v>
      </c>
      <c r="Y163" s="45">
        <v>0</v>
      </c>
      <c r="Z163" s="45">
        <v>0</v>
      </c>
      <c r="AA163" s="101">
        <f t="shared" si="50"/>
        <v>0</v>
      </c>
      <c r="AB163" s="132">
        <v>0</v>
      </c>
      <c r="AC163" s="45">
        <v>0</v>
      </c>
      <c r="AD163" s="45">
        <v>0</v>
      </c>
      <c r="AE163" s="101">
        <f t="shared" si="51"/>
        <v>0</v>
      </c>
      <c r="AF163" s="132">
        <v>0</v>
      </c>
      <c r="AG163" s="45">
        <v>0</v>
      </c>
      <c r="AH163" s="45">
        <v>0</v>
      </c>
      <c r="AI163" s="101">
        <f t="shared" si="52"/>
        <v>0</v>
      </c>
      <c r="AJ163" s="132">
        <v>0</v>
      </c>
      <c r="AK163" s="45">
        <v>0</v>
      </c>
      <c r="AL163" s="45">
        <v>0</v>
      </c>
      <c r="AM163" s="93">
        <f t="shared" si="53"/>
        <v>0</v>
      </c>
      <c r="AN163" s="132">
        <v>368</v>
      </c>
      <c r="AO163" s="45">
        <v>160</v>
      </c>
      <c r="AP163" s="45">
        <v>208</v>
      </c>
      <c r="AQ163" s="93">
        <f t="shared" si="54"/>
        <v>56.5</v>
      </c>
      <c r="AR163" s="132">
        <v>368</v>
      </c>
      <c r="AS163" s="45">
        <v>160</v>
      </c>
      <c r="AT163" s="45">
        <v>208</v>
      </c>
      <c r="AU163" s="93">
        <f t="shared" si="55"/>
        <v>56.5</v>
      </c>
      <c r="AV163" s="132">
        <v>0</v>
      </c>
      <c r="AW163" s="45">
        <v>0</v>
      </c>
      <c r="AX163" s="45">
        <v>0</v>
      </c>
      <c r="AY163" s="95">
        <f t="shared" si="56"/>
        <v>0</v>
      </c>
      <c r="AZ163" s="132">
        <v>0</v>
      </c>
      <c r="BA163" s="45">
        <v>0</v>
      </c>
      <c r="BB163" s="45">
        <v>0</v>
      </c>
      <c r="BC163" s="95">
        <f t="shared" si="57"/>
        <v>0</v>
      </c>
      <c r="BD163" s="132">
        <v>0</v>
      </c>
      <c r="BE163" s="45">
        <v>0</v>
      </c>
      <c r="BF163" s="45">
        <v>0</v>
      </c>
      <c r="BG163" s="95">
        <f t="shared" si="58"/>
        <v>0</v>
      </c>
      <c r="BH163" s="132">
        <v>0</v>
      </c>
      <c r="BI163" s="45">
        <v>0</v>
      </c>
      <c r="BJ163" s="45">
        <v>0</v>
      </c>
      <c r="BK163" s="98">
        <f t="shared" si="59"/>
        <v>0</v>
      </c>
    </row>
    <row r="164" spans="2:63" s="4" customFormat="1" ht="12" thickBot="1" x14ac:dyDescent="0.35">
      <c r="B164" s="153"/>
      <c r="C164" s="37" t="s">
        <v>86</v>
      </c>
      <c r="D164" s="49">
        <f t="shared" si="62"/>
        <v>133127</v>
      </c>
      <c r="E164" s="49">
        <f t="shared" si="60"/>
        <v>61856</v>
      </c>
      <c r="F164" s="53">
        <f t="shared" si="61"/>
        <v>71271</v>
      </c>
      <c r="G164" s="50">
        <f t="shared" si="45"/>
        <v>53.5</v>
      </c>
      <c r="H164" s="133">
        <v>89975</v>
      </c>
      <c r="I164" s="51">
        <v>40367</v>
      </c>
      <c r="J164" s="51">
        <v>49608</v>
      </c>
      <c r="K164" s="92">
        <f t="shared" si="46"/>
        <v>55.1</v>
      </c>
      <c r="L164" s="136">
        <v>7886</v>
      </c>
      <c r="M164" s="52">
        <v>4154</v>
      </c>
      <c r="N164" s="52">
        <v>3732</v>
      </c>
      <c r="O164" s="92">
        <f t="shared" si="47"/>
        <v>47.3</v>
      </c>
      <c r="P164" s="133">
        <v>1404</v>
      </c>
      <c r="Q164" s="51">
        <v>767</v>
      </c>
      <c r="R164" s="51">
        <v>637</v>
      </c>
      <c r="S164" s="92">
        <f t="shared" si="48"/>
        <v>45.4</v>
      </c>
      <c r="T164" s="133">
        <v>1682</v>
      </c>
      <c r="U164" s="51">
        <v>787</v>
      </c>
      <c r="V164" s="51">
        <v>895</v>
      </c>
      <c r="W164" s="102">
        <f t="shared" si="49"/>
        <v>53.2</v>
      </c>
      <c r="X164" s="133">
        <v>425</v>
      </c>
      <c r="Y164" s="51">
        <v>153</v>
      </c>
      <c r="Z164" s="51">
        <v>272</v>
      </c>
      <c r="AA164" s="102">
        <f t="shared" si="50"/>
        <v>64</v>
      </c>
      <c r="AB164" s="133">
        <v>503</v>
      </c>
      <c r="AC164" s="51">
        <v>306</v>
      </c>
      <c r="AD164" s="51">
        <v>197</v>
      </c>
      <c r="AE164" s="102">
        <f t="shared" si="51"/>
        <v>39.200000000000003</v>
      </c>
      <c r="AF164" s="133">
        <v>1109</v>
      </c>
      <c r="AG164" s="51">
        <v>447</v>
      </c>
      <c r="AH164" s="51">
        <v>662</v>
      </c>
      <c r="AI164" s="102">
        <f t="shared" si="52"/>
        <v>59.7</v>
      </c>
      <c r="AJ164" s="133">
        <v>2763</v>
      </c>
      <c r="AK164" s="51">
        <v>1694</v>
      </c>
      <c r="AL164" s="51">
        <v>1069</v>
      </c>
      <c r="AM164" s="92">
        <f t="shared" si="53"/>
        <v>38.700000000000003</v>
      </c>
      <c r="AN164" s="133">
        <v>25387</v>
      </c>
      <c r="AO164" s="51">
        <v>12919</v>
      </c>
      <c r="AP164" s="51">
        <v>12468</v>
      </c>
      <c r="AQ164" s="92">
        <f t="shared" si="54"/>
        <v>49.1</v>
      </c>
      <c r="AR164" s="133">
        <v>24887</v>
      </c>
      <c r="AS164" s="51">
        <v>12652</v>
      </c>
      <c r="AT164" s="51">
        <v>12235</v>
      </c>
      <c r="AU164" s="92">
        <f t="shared" si="55"/>
        <v>49.2</v>
      </c>
      <c r="AV164" s="133">
        <v>500</v>
      </c>
      <c r="AW164" s="51">
        <v>267</v>
      </c>
      <c r="AX164" s="51">
        <v>233</v>
      </c>
      <c r="AY164" s="96">
        <f t="shared" si="56"/>
        <v>46.6</v>
      </c>
      <c r="AZ164" s="133">
        <v>9879</v>
      </c>
      <c r="BA164" s="51">
        <v>4416</v>
      </c>
      <c r="BB164" s="51">
        <v>5463</v>
      </c>
      <c r="BC164" s="96">
        <f t="shared" si="57"/>
        <v>55.3</v>
      </c>
      <c r="BD164" s="133">
        <v>7122</v>
      </c>
      <c r="BE164" s="51">
        <v>2667</v>
      </c>
      <c r="BF164" s="51">
        <v>4455</v>
      </c>
      <c r="BG164" s="96">
        <f t="shared" si="58"/>
        <v>62.6</v>
      </c>
      <c r="BH164" s="133">
        <v>2757</v>
      </c>
      <c r="BI164" s="51">
        <v>1749</v>
      </c>
      <c r="BJ164" s="51">
        <v>1008</v>
      </c>
      <c r="BK164" s="99">
        <f t="shared" si="59"/>
        <v>36.6</v>
      </c>
    </row>
    <row r="165" spans="2:63" x14ac:dyDescent="0.3">
      <c r="B165" s="151" t="s">
        <v>112</v>
      </c>
      <c r="C165" s="39" t="s">
        <v>70</v>
      </c>
      <c r="D165" s="54">
        <f>H165+L165+AN165+AZ165</f>
        <v>21261</v>
      </c>
      <c r="E165" s="54">
        <f t="shared" ref="E165:E182" si="63">I165+M165+AO165+BA165</f>
        <v>9472</v>
      </c>
      <c r="F165" s="54">
        <f t="shared" ref="F165:F182" si="64">J165+N165+AP165+BB165</f>
        <v>11789</v>
      </c>
      <c r="G165" s="55">
        <f t="shared" si="45"/>
        <v>55.4</v>
      </c>
      <c r="H165" s="131">
        <v>13045</v>
      </c>
      <c r="I165" s="56">
        <v>5586</v>
      </c>
      <c r="J165" s="56">
        <v>7459</v>
      </c>
      <c r="K165" s="90">
        <f t="shared" si="46"/>
        <v>57.2</v>
      </c>
      <c r="L165" s="134">
        <v>1248</v>
      </c>
      <c r="M165" s="57">
        <v>575</v>
      </c>
      <c r="N165" s="57">
        <v>673</v>
      </c>
      <c r="O165" s="90">
        <f t="shared" si="47"/>
        <v>53.9</v>
      </c>
      <c r="P165" s="131">
        <v>236</v>
      </c>
      <c r="Q165" s="56">
        <v>106</v>
      </c>
      <c r="R165" s="56">
        <v>130</v>
      </c>
      <c r="S165" s="90">
        <f t="shared" si="48"/>
        <v>55.1</v>
      </c>
      <c r="T165" s="131">
        <v>350</v>
      </c>
      <c r="U165" s="56">
        <v>173</v>
      </c>
      <c r="V165" s="56">
        <v>177</v>
      </c>
      <c r="W165" s="100">
        <f t="shared" si="49"/>
        <v>50.6</v>
      </c>
      <c r="X165" s="131">
        <v>67</v>
      </c>
      <c r="Y165" s="56">
        <v>24</v>
      </c>
      <c r="Z165" s="56">
        <v>43</v>
      </c>
      <c r="AA165" s="100">
        <f t="shared" si="50"/>
        <v>64.2</v>
      </c>
      <c r="AB165" s="131">
        <v>46</v>
      </c>
      <c r="AC165" s="56">
        <v>22</v>
      </c>
      <c r="AD165" s="56">
        <v>24</v>
      </c>
      <c r="AE165" s="100">
        <f t="shared" si="51"/>
        <v>52.2</v>
      </c>
      <c r="AF165" s="131">
        <v>267</v>
      </c>
      <c r="AG165" s="56">
        <v>85</v>
      </c>
      <c r="AH165" s="56">
        <v>182</v>
      </c>
      <c r="AI165" s="100">
        <f t="shared" si="52"/>
        <v>68.2</v>
      </c>
      <c r="AJ165" s="131">
        <v>282</v>
      </c>
      <c r="AK165" s="56">
        <v>165</v>
      </c>
      <c r="AL165" s="56">
        <v>117</v>
      </c>
      <c r="AM165" s="90">
        <f t="shared" si="53"/>
        <v>41.5</v>
      </c>
      <c r="AN165" s="131">
        <v>4367</v>
      </c>
      <c r="AO165" s="56">
        <v>2102</v>
      </c>
      <c r="AP165" s="56">
        <v>2265</v>
      </c>
      <c r="AQ165" s="90">
        <f t="shared" si="54"/>
        <v>51.9</v>
      </c>
      <c r="AR165" s="131">
        <v>4367</v>
      </c>
      <c r="AS165" s="56">
        <v>2102</v>
      </c>
      <c r="AT165" s="56">
        <v>2265</v>
      </c>
      <c r="AU165" s="90">
        <f t="shared" si="55"/>
        <v>51.9</v>
      </c>
      <c r="AV165" s="131">
        <v>0</v>
      </c>
      <c r="AW165" s="56">
        <v>0</v>
      </c>
      <c r="AX165" s="56">
        <v>0</v>
      </c>
      <c r="AY165" s="94">
        <f t="shared" si="56"/>
        <v>0</v>
      </c>
      <c r="AZ165" s="131">
        <v>2601</v>
      </c>
      <c r="BA165" s="56">
        <v>1209</v>
      </c>
      <c r="BB165" s="56">
        <v>1392</v>
      </c>
      <c r="BC165" s="94">
        <f t="shared" si="57"/>
        <v>53.5</v>
      </c>
      <c r="BD165" s="131">
        <v>1156</v>
      </c>
      <c r="BE165" s="56">
        <v>355</v>
      </c>
      <c r="BF165" s="56">
        <v>801</v>
      </c>
      <c r="BG165" s="94">
        <f t="shared" si="58"/>
        <v>69.3</v>
      </c>
      <c r="BH165" s="131">
        <v>1445</v>
      </c>
      <c r="BI165" s="56">
        <v>854</v>
      </c>
      <c r="BJ165" s="56">
        <v>591</v>
      </c>
      <c r="BK165" s="97">
        <f t="shared" si="59"/>
        <v>40.9</v>
      </c>
    </row>
    <row r="166" spans="2:63" x14ac:dyDescent="0.3">
      <c r="B166" s="152"/>
      <c r="C166" s="36" t="s">
        <v>71</v>
      </c>
      <c r="D166" s="44">
        <f t="shared" ref="D166:D182" si="65">H166+L166+AN166+AZ166</f>
        <v>7933</v>
      </c>
      <c r="E166" s="44">
        <f t="shared" si="63"/>
        <v>3709</v>
      </c>
      <c r="F166" s="44">
        <f t="shared" si="64"/>
        <v>4224</v>
      </c>
      <c r="G166" s="46">
        <f t="shared" si="45"/>
        <v>53.2</v>
      </c>
      <c r="H166" s="132">
        <v>4752</v>
      </c>
      <c r="I166" s="45">
        <v>2186</v>
      </c>
      <c r="J166" s="45">
        <v>2566</v>
      </c>
      <c r="K166" s="91">
        <f t="shared" si="46"/>
        <v>54</v>
      </c>
      <c r="L166" s="135">
        <v>724</v>
      </c>
      <c r="M166" s="47">
        <v>382</v>
      </c>
      <c r="N166" s="47">
        <v>342</v>
      </c>
      <c r="O166" s="91">
        <f t="shared" si="47"/>
        <v>47.2</v>
      </c>
      <c r="P166" s="132">
        <v>157</v>
      </c>
      <c r="Q166" s="45">
        <v>89</v>
      </c>
      <c r="R166" s="45">
        <v>68</v>
      </c>
      <c r="S166" s="91">
        <f t="shared" si="48"/>
        <v>43.3</v>
      </c>
      <c r="T166" s="132">
        <v>102</v>
      </c>
      <c r="U166" s="45">
        <v>56</v>
      </c>
      <c r="V166" s="45">
        <v>46</v>
      </c>
      <c r="W166" s="101">
        <f t="shared" si="49"/>
        <v>45.1</v>
      </c>
      <c r="X166" s="132">
        <v>69</v>
      </c>
      <c r="Y166" s="45">
        <v>20</v>
      </c>
      <c r="Z166" s="45">
        <v>49</v>
      </c>
      <c r="AA166" s="101">
        <f t="shared" si="50"/>
        <v>71</v>
      </c>
      <c r="AB166" s="132">
        <v>31</v>
      </c>
      <c r="AC166" s="45">
        <v>19</v>
      </c>
      <c r="AD166" s="45">
        <v>12</v>
      </c>
      <c r="AE166" s="101">
        <f t="shared" si="51"/>
        <v>38.700000000000003</v>
      </c>
      <c r="AF166" s="132">
        <v>133</v>
      </c>
      <c r="AG166" s="45">
        <v>53</v>
      </c>
      <c r="AH166" s="45">
        <v>80</v>
      </c>
      <c r="AI166" s="101">
        <f t="shared" si="52"/>
        <v>60.2</v>
      </c>
      <c r="AJ166" s="132">
        <v>232</v>
      </c>
      <c r="AK166" s="45">
        <v>145</v>
      </c>
      <c r="AL166" s="45">
        <v>87</v>
      </c>
      <c r="AM166" s="91">
        <f t="shared" si="53"/>
        <v>37.5</v>
      </c>
      <c r="AN166" s="132">
        <v>1780</v>
      </c>
      <c r="AO166" s="45">
        <v>912</v>
      </c>
      <c r="AP166" s="45">
        <v>868</v>
      </c>
      <c r="AQ166" s="91">
        <f t="shared" si="54"/>
        <v>48.8</v>
      </c>
      <c r="AR166" s="132">
        <v>1780</v>
      </c>
      <c r="AS166" s="45">
        <v>912</v>
      </c>
      <c r="AT166" s="45">
        <v>868</v>
      </c>
      <c r="AU166" s="91">
        <f t="shared" si="55"/>
        <v>48.8</v>
      </c>
      <c r="AV166" s="132">
        <v>0</v>
      </c>
      <c r="AW166" s="45">
        <v>0</v>
      </c>
      <c r="AX166" s="45">
        <v>0</v>
      </c>
      <c r="AY166" s="95">
        <f t="shared" si="56"/>
        <v>0</v>
      </c>
      <c r="AZ166" s="132">
        <v>677</v>
      </c>
      <c r="BA166" s="45">
        <v>229</v>
      </c>
      <c r="BB166" s="45">
        <v>448</v>
      </c>
      <c r="BC166" s="95">
        <f t="shared" si="57"/>
        <v>66.2</v>
      </c>
      <c r="BD166" s="132">
        <v>636</v>
      </c>
      <c r="BE166" s="45">
        <v>207</v>
      </c>
      <c r="BF166" s="45">
        <v>429</v>
      </c>
      <c r="BG166" s="95">
        <f t="shared" si="58"/>
        <v>67.5</v>
      </c>
      <c r="BH166" s="132">
        <v>41</v>
      </c>
      <c r="BI166" s="45">
        <v>22</v>
      </c>
      <c r="BJ166" s="45">
        <v>19</v>
      </c>
      <c r="BK166" s="98">
        <f t="shared" si="59"/>
        <v>46.3</v>
      </c>
    </row>
    <row r="167" spans="2:63" x14ac:dyDescent="0.3">
      <c r="B167" s="152"/>
      <c r="C167" s="36" t="s">
        <v>98</v>
      </c>
      <c r="D167" s="44">
        <f t="shared" si="65"/>
        <v>6617</v>
      </c>
      <c r="E167" s="44">
        <f t="shared" si="63"/>
        <v>3376</v>
      </c>
      <c r="F167" s="44">
        <f t="shared" si="64"/>
        <v>3241</v>
      </c>
      <c r="G167" s="46">
        <f t="shared" si="45"/>
        <v>49</v>
      </c>
      <c r="H167" s="132">
        <v>3774</v>
      </c>
      <c r="I167" s="45">
        <v>1961</v>
      </c>
      <c r="J167" s="45">
        <v>1813</v>
      </c>
      <c r="K167" s="91">
        <f t="shared" si="46"/>
        <v>48</v>
      </c>
      <c r="L167" s="135">
        <v>528</v>
      </c>
      <c r="M167" s="47">
        <v>289</v>
      </c>
      <c r="N167" s="47">
        <v>239</v>
      </c>
      <c r="O167" s="91">
        <f t="shared" si="47"/>
        <v>45.3</v>
      </c>
      <c r="P167" s="132">
        <v>106</v>
      </c>
      <c r="Q167" s="45">
        <v>62</v>
      </c>
      <c r="R167" s="45">
        <v>44</v>
      </c>
      <c r="S167" s="91">
        <f t="shared" si="48"/>
        <v>41.5</v>
      </c>
      <c r="T167" s="132">
        <v>64</v>
      </c>
      <c r="U167" s="45">
        <v>20</v>
      </c>
      <c r="V167" s="45">
        <v>44</v>
      </c>
      <c r="W167" s="101">
        <f t="shared" si="49"/>
        <v>68.8</v>
      </c>
      <c r="X167" s="132">
        <v>0</v>
      </c>
      <c r="Y167" s="45">
        <v>0</v>
      </c>
      <c r="Z167" s="45">
        <v>0</v>
      </c>
      <c r="AA167" s="101">
        <f t="shared" si="50"/>
        <v>0</v>
      </c>
      <c r="AB167" s="132">
        <v>28</v>
      </c>
      <c r="AC167" s="45">
        <v>16</v>
      </c>
      <c r="AD167" s="45">
        <v>12</v>
      </c>
      <c r="AE167" s="101">
        <f t="shared" si="51"/>
        <v>42.9</v>
      </c>
      <c r="AF167" s="132">
        <v>66</v>
      </c>
      <c r="AG167" s="45">
        <v>32</v>
      </c>
      <c r="AH167" s="45">
        <v>34</v>
      </c>
      <c r="AI167" s="101">
        <f t="shared" si="52"/>
        <v>51.5</v>
      </c>
      <c r="AJ167" s="132">
        <v>264</v>
      </c>
      <c r="AK167" s="45">
        <v>159</v>
      </c>
      <c r="AL167" s="45">
        <v>105</v>
      </c>
      <c r="AM167" s="91">
        <f t="shared" si="53"/>
        <v>39.799999999999997</v>
      </c>
      <c r="AN167" s="132">
        <v>1257</v>
      </c>
      <c r="AO167" s="45">
        <v>733</v>
      </c>
      <c r="AP167" s="45">
        <v>524</v>
      </c>
      <c r="AQ167" s="91">
        <f t="shared" si="54"/>
        <v>41.7</v>
      </c>
      <c r="AR167" s="132">
        <v>1238</v>
      </c>
      <c r="AS167" s="45">
        <v>719</v>
      </c>
      <c r="AT167" s="45">
        <v>519</v>
      </c>
      <c r="AU167" s="91">
        <f t="shared" si="55"/>
        <v>41.9</v>
      </c>
      <c r="AV167" s="132">
        <v>19</v>
      </c>
      <c r="AW167" s="45">
        <v>14</v>
      </c>
      <c r="AX167" s="45">
        <v>5</v>
      </c>
      <c r="AY167" s="95">
        <f t="shared" si="56"/>
        <v>26.3</v>
      </c>
      <c r="AZ167" s="132">
        <v>1058</v>
      </c>
      <c r="BA167" s="45">
        <v>393</v>
      </c>
      <c r="BB167" s="45">
        <v>665</v>
      </c>
      <c r="BC167" s="95">
        <f t="shared" si="57"/>
        <v>62.9</v>
      </c>
      <c r="BD167" s="132">
        <v>948</v>
      </c>
      <c r="BE167" s="45">
        <v>306</v>
      </c>
      <c r="BF167" s="45">
        <v>642</v>
      </c>
      <c r="BG167" s="95">
        <f t="shared" si="58"/>
        <v>67.7</v>
      </c>
      <c r="BH167" s="132">
        <v>110</v>
      </c>
      <c r="BI167" s="45">
        <v>87</v>
      </c>
      <c r="BJ167" s="45">
        <v>23</v>
      </c>
      <c r="BK167" s="98">
        <f t="shared" si="59"/>
        <v>20.9</v>
      </c>
    </row>
    <row r="168" spans="2:63" x14ac:dyDescent="0.3">
      <c r="B168" s="152"/>
      <c r="C168" s="36" t="s">
        <v>73</v>
      </c>
      <c r="D168" s="44">
        <f t="shared" si="65"/>
        <v>7605</v>
      </c>
      <c r="E168" s="44">
        <f t="shared" si="63"/>
        <v>3119</v>
      </c>
      <c r="F168" s="44">
        <f t="shared" si="64"/>
        <v>4486</v>
      </c>
      <c r="G168" s="46">
        <f t="shared" si="45"/>
        <v>59</v>
      </c>
      <c r="H168" s="132">
        <v>4954</v>
      </c>
      <c r="I168" s="45">
        <v>1900</v>
      </c>
      <c r="J168" s="45">
        <v>3054</v>
      </c>
      <c r="K168" s="91">
        <f t="shared" si="46"/>
        <v>61.6</v>
      </c>
      <c r="L168" s="135">
        <v>548</v>
      </c>
      <c r="M168" s="47">
        <v>264</v>
      </c>
      <c r="N168" s="47">
        <v>284</v>
      </c>
      <c r="O168" s="91">
        <f t="shared" si="47"/>
        <v>51.8</v>
      </c>
      <c r="P168" s="132">
        <v>140</v>
      </c>
      <c r="Q168" s="45">
        <v>74</v>
      </c>
      <c r="R168" s="45">
        <v>66</v>
      </c>
      <c r="S168" s="91">
        <f t="shared" si="48"/>
        <v>47.1</v>
      </c>
      <c r="T168" s="132">
        <v>131</v>
      </c>
      <c r="U168" s="45">
        <v>60</v>
      </c>
      <c r="V168" s="45">
        <v>71</v>
      </c>
      <c r="W168" s="101">
        <f t="shared" si="49"/>
        <v>54.2</v>
      </c>
      <c r="X168" s="132">
        <v>55</v>
      </c>
      <c r="Y168" s="45">
        <v>31</v>
      </c>
      <c r="Z168" s="45">
        <v>24</v>
      </c>
      <c r="AA168" s="101">
        <f t="shared" si="50"/>
        <v>43.6</v>
      </c>
      <c r="AB168" s="132">
        <v>35</v>
      </c>
      <c r="AC168" s="45">
        <v>22</v>
      </c>
      <c r="AD168" s="45">
        <v>13</v>
      </c>
      <c r="AE168" s="101">
        <f t="shared" si="51"/>
        <v>37.1</v>
      </c>
      <c r="AF168" s="132">
        <v>54</v>
      </c>
      <c r="AG168" s="45">
        <v>9</v>
      </c>
      <c r="AH168" s="45">
        <v>45</v>
      </c>
      <c r="AI168" s="101">
        <f t="shared" si="52"/>
        <v>83.3</v>
      </c>
      <c r="AJ168" s="132">
        <v>133</v>
      </c>
      <c r="AK168" s="45">
        <v>68</v>
      </c>
      <c r="AL168" s="45">
        <v>65</v>
      </c>
      <c r="AM168" s="91">
        <f t="shared" si="53"/>
        <v>48.9</v>
      </c>
      <c r="AN168" s="132">
        <v>1707</v>
      </c>
      <c r="AO168" s="45">
        <v>794</v>
      </c>
      <c r="AP168" s="45">
        <v>913</v>
      </c>
      <c r="AQ168" s="91">
        <f t="shared" si="54"/>
        <v>53.5</v>
      </c>
      <c r="AR168" s="132">
        <v>1696</v>
      </c>
      <c r="AS168" s="45">
        <v>788</v>
      </c>
      <c r="AT168" s="45">
        <v>908</v>
      </c>
      <c r="AU168" s="91">
        <f t="shared" si="55"/>
        <v>53.5</v>
      </c>
      <c r="AV168" s="132">
        <v>11</v>
      </c>
      <c r="AW168" s="45">
        <v>6</v>
      </c>
      <c r="AX168" s="45">
        <v>5</v>
      </c>
      <c r="AY168" s="95">
        <f t="shared" si="56"/>
        <v>45.5</v>
      </c>
      <c r="AZ168" s="132">
        <v>396</v>
      </c>
      <c r="BA168" s="45">
        <v>161</v>
      </c>
      <c r="BB168" s="45">
        <v>235</v>
      </c>
      <c r="BC168" s="95">
        <f t="shared" si="57"/>
        <v>59.3</v>
      </c>
      <c r="BD168" s="132">
        <v>288</v>
      </c>
      <c r="BE168" s="45">
        <v>102</v>
      </c>
      <c r="BF168" s="45">
        <v>186</v>
      </c>
      <c r="BG168" s="95">
        <f t="shared" si="58"/>
        <v>64.599999999999994</v>
      </c>
      <c r="BH168" s="132">
        <v>108</v>
      </c>
      <c r="BI168" s="45">
        <v>59</v>
      </c>
      <c r="BJ168" s="45">
        <v>49</v>
      </c>
      <c r="BK168" s="98">
        <f t="shared" si="59"/>
        <v>45.4</v>
      </c>
    </row>
    <row r="169" spans="2:63" x14ac:dyDescent="0.3">
      <c r="B169" s="152"/>
      <c r="C169" s="36" t="s">
        <v>74</v>
      </c>
      <c r="D169" s="44">
        <f t="shared" si="65"/>
        <v>4108</v>
      </c>
      <c r="E169" s="44">
        <f t="shared" si="63"/>
        <v>2092</v>
      </c>
      <c r="F169" s="44">
        <f t="shared" si="64"/>
        <v>2016</v>
      </c>
      <c r="G169" s="46">
        <f t="shared" si="45"/>
        <v>49.1</v>
      </c>
      <c r="H169" s="132">
        <v>2978</v>
      </c>
      <c r="I169" s="45">
        <v>1511</v>
      </c>
      <c r="J169" s="45">
        <v>1467</v>
      </c>
      <c r="K169" s="91">
        <f t="shared" si="46"/>
        <v>49.3</v>
      </c>
      <c r="L169" s="135">
        <v>231</v>
      </c>
      <c r="M169" s="47">
        <v>108</v>
      </c>
      <c r="N169" s="47">
        <v>123</v>
      </c>
      <c r="O169" s="91">
        <f t="shared" si="47"/>
        <v>53.2</v>
      </c>
      <c r="P169" s="132">
        <v>63</v>
      </c>
      <c r="Q169" s="45">
        <v>33</v>
      </c>
      <c r="R169" s="45">
        <v>30</v>
      </c>
      <c r="S169" s="91">
        <f t="shared" si="48"/>
        <v>47.6</v>
      </c>
      <c r="T169" s="132">
        <v>0</v>
      </c>
      <c r="U169" s="45">
        <v>0</v>
      </c>
      <c r="V169" s="45">
        <v>0</v>
      </c>
      <c r="W169" s="101">
        <f t="shared" si="49"/>
        <v>0</v>
      </c>
      <c r="X169" s="132">
        <v>0</v>
      </c>
      <c r="Y169" s="45">
        <v>0</v>
      </c>
      <c r="Z169" s="45">
        <v>0</v>
      </c>
      <c r="AA169" s="101">
        <f t="shared" si="50"/>
        <v>0</v>
      </c>
      <c r="AB169" s="132">
        <v>34</v>
      </c>
      <c r="AC169" s="45">
        <v>17</v>
      </c>
      <c r="AD169" s="45">
        <v>17</v>
      </c>
      <c r="AE169" s="101">
        <f t="shared" si="51"/>
        <v>50</v>
      </c>
      <c r="AF169" s="132">
        <v>46</v>
      </c>
      <c r="AG169" s="45">
        <v>15</v>
      </c>
      <c r="AH169" s="45">
        <v>31</v>
      </c>
      <c r="AI169" s="101">
        <f t="shared" si="52"/>
        <v>67.400000000000006</v>
      </c>
      <c r="AJ169" s="132">
        <v>88</v>
      </c>
      <c r="AK169" s="45">
        <v>43</v>
      </c>
      <c r="AL169" s="45">
        <v>45</v>
      </c>
      <c r="AM169" s="91">
        <f t="shared" si="53"/>
        <v>51.1</v>
      </c>
      <c r="AN169" s="132">
        <v>720</v>
      </c>
      <c r="AO169" s="45">
        <v>389</v>
      </c>
      <c r="AP169" s="45">
        <v>331</v>
      </c>
      <c r="AQ169" s="91">
        <f t="shared" si="54"/>
        <v>46</v>
      </c>
      <c r="AR169" s="132">
        <v>688</v>
      </c>
      <c r="AS169" s="45">
        <v>371</v>
      </c>
      <c r="AT169" s="45">
        <v>317</v>
      </c>
      <c r="AU169" s="91">
        <f t="shared" si="55"/>
        <v>46.1</v>
      </c>
      <c r="AV169" s="132">
        <v>32</v>
      </c>
      <c r="AW169" s="45">
        <v>18</v>
      </c>
      <c r="AX169" s="45">
        <v>14</v>
      </c>
      <c r="AY169" s="95">
        <f t="shared" si="56"/>
        <v>43.8</v>
      </c>
      <c r="AZ169" s="132">
        <v>179</v>
      </c>
      <c r="BA169" s="45">
        <v>84</v>
      </c>
      <c r="BB169" s="45">
        <v>95</v>
      </c>
      <c r="BC169" s="95">
        <f t="shared" si="57"/>
        <v>53.1</v>
      </c>
      <c r="BD169" s="132">
        <v>179</v>
      </c>
      <c r="BE169" s="45">
        <v>84</v>
      </c>
      <c r="BF169" s="45">
        <v>95</v>
      </c>
      <c r="BG169" s="95">
        <f t="shared" si="58"/>
        <v>53.1</v>
      </c>
      <c r="BH169" s="132">
        <v>0</v>
      </c>
      <c r="BI169" s="45">
        <v>0</v>
      </c>
      <c r="BJ169" s="45">
        <v>0</v>
      </c>
      <c r="BK169" s="98">
        <f t="shared" si="59"/>
        <v>0</v>
      </c>
    </row>
    <row r="170" spans="2:63" x14ac:dyDescent="0.3">
      <c r="B170" s="152"/>
      <c r="C170" s="36" t="s">
        <v>75</v>
      </c>
      <c r="D170" s="44">
        <f t="shared" si="65"/>
        <v>4299</v>
      </c>
      <c r="E170" s="44">
        <f t="shared" si="63"/>
        <v>2119</v>
      </c>
      <c r="F170" s="44">
        <f t="shared" si="64"/>
        <v>2180</v>
      </c>
      <c r="G170" s="46">
        <f t="shared" si="45"/>
        <v>50.7</v>
      </c>
      <c r="H170" s="132">
        <v>2629</v>
      </c>
      <c r="I170" s="45">
        <v>1277</v>
      </c>
      <c r="J170" s="45">
        <v>1352</v>
      </c>
      <c r="K170" s="91">
        <f t="shared" si="46"/>
        <v>51.4</v>
      </c>
      <c r="L170" s="135">
        <v>381</v>
      </c>
      <c r="M170" s="47">
        <v>204</v>
      </c>
      <c r="N170" s="47">
        <v>177</v>
      </c>
      <c r="O170" s="91">
        <f t="shared" si="47"/>
        <v>46.5</v>
      </c>
      <c r="P170" s="132">
        <v>112</v>
      </c>
      <c r="Q170" s="45">
        <v>58</v>
      </c>
      <c r="R170" s="45">
        <v>54</v>
      </c>
      <c r="S170" s="91">
        <f t="shared" si="48"/>
        <v>48.2</v>
      </c>
      <c r="T170" s="132">
        <v>83</v>
      </c>
      <c r="U170" s="45">
        <v>25</v>
      </c>
      <c r="V170" s="45">
        <v>58</v>
      </c>
      <c r="W170" s="101">
        <f t="shared" si="49"/>
        <v>69.900000000000006</v>
      </c>
      <c r="X170" s="132">
        <v>0</v>
      </c>
      <c r="Y170" s="45">
        <v>0</v>
      </c>
      <c r="Z170" s="45">
        <v>0</v>
      </c>
      <c r="AA170" s="101">
        <f t="shared" si="50"/>
        <v>0</v>
      </c>
      <c r="AB170" s="132">
        <v>31</v>
      </c>
      <c r="AC170" s="45">
        <v>19</v>
      </c>
      <c r="AD170" s="45">
        <v>12</v>
      </c>
      <c r="AE170" s="101">
        <f t="shared" si="51"/>
        <v>38.700000000000003</v>
      </c>
      <c r="AF170" s="132">
        <v>39</v>
      </c>
      <c r="AG170" s="45">
        <v>20</v>
      </c>
      <c r="AH170" s="45">
        <v>19</v>
      </c>
      <c r="AI170" s="101">
        <f t="shared" si="52"/>
        <v>48.7</v>
      </c>
      <c r="AJ170" s="132">
        <v>116</v>
      </c>
      <c r="AK170" s="45">
        <v>82</v>
      </c>
      <c r="AL170" s="45">
        <v>34</v>
      </c>
      <c r="AM170" s="91">
        <f t="shared" si="53"/>
        <v>29.3</v>
      </c>
      <c r="AN170" s="132">
        <v>727</v>
      </c>
      <c r="AO170" s="45">
        <v>361</v>
      </c>
      <c r="AP170" s="45">
        <v>366</v>
      </c>
      <c r="AQ170" s="91">
        <f t="shared" si="54"/>
        <v>50.3</v>
      </c>
      <c r="AR170" s="132">
        <v>727</v>
      </c>
      <c r="AS170" s="45">
        <v>361</v>
      </c>
      <c r="AT170" s="45">
        <v>366</v>
      </c>
      <c r="AU170" s="91">
        <f t="shared" si="55"/>
        <v>50.3</v>
      </c>
      <c r="AV170" s="132">
        <v>0</v>
      </c>
      <c r="AW170" s="45">
        <v>0</v>
      </c>
      <c r="AX170" s="45">
        <v>0</v>
      </c>
      <c r="AY170" s="95">
        <f t="shared" si="56"/>
        <v>0</v>
      </c>
      <c r="AZ170" s="132">
        <v>562</v>
      </c>
      <c r="BA170" s="45">
        <v>277</v>
      </c>
      <c r="BB170" s="45">
        <v>285</v>
      </c>
      <c r="BC170" s="95">
        <f t="shared" si="57"/>
        <v>50.7</v>
      </c>
      <c r="BD170" s="132">
        <v>431</v>
      </c>
      <c r="BE170" s="45">
        <v>176</v>
      </c>
      <c r="BF170" s="45">
        <v>255</v>
      </c>
      <c r="BG170" s="95">
        <f t="shared" si="58"/>
        <v>59.2</v>
      </c>
      <c r="BH170" s="132">
        <v>131</v>
      </c>
      <c r="BI170" s="45">
        <v>101</v>
      </c>
      <c r="BJ170" s="45">
        <v>30</v>
      </c>
      <c r="BK170" s="98">
        <f t="shared" si="59"/>
        <v>22.9</v>
      </c>
    </row>
    <row r="171" spans="2:63" x14ac:dyDescent="0.3">
      <c r="B171" s="152"/>
      <c r="C171" s="36" t="s">
        <v>76</v>
      </c>
      <c r="D171" s="44">
        <f t="shared" si="65"/>
        <v>3234</v>
      </c>
      <c r="E171" s="44">
        <f t="shared" si="63"/>
        <v>1345</v>
      </c>
      <c r="F171" s="44">
        <f t="shared" si="64"/>
        <v>1889</v>
      </c>
      <c r="G171" s="46">
        <f t="shared" si="45"/>
        <v>58.4</v>
      </c>
      <c r="H171" s="132">
        <v>2228</v>
      </c>
      <c r="I171" s="45">
        <v>897</v>
      </c>
      <c r="J171" s="45">
        <v>1331</v>
      </c>
      <c r="K171" s="91">
        <f t="shared" si="46"/>
        <v>59.7</v>
      </c>
      <c r="L171" s="135">
        <v>326</v>
      </c>
      <c r="M171" s="47">
        <v>183</v>
      </c>
      <c r="N171" s="47">
        <v>143</v>
      </c>
      <c r="O171" s="91">
        <f t="shared" si="47"/>
        <v>43.9</v>
      </c>
      <c r="P171" s="132">
        <v>43</v>
      </c>
      <c r="Q171" s="45">
        <v>18</v>
      </c>
      <c r="R171" s="45">
        <v>25</v>
      </c>
      <c r="S171" s="91">
        <f t="shared" si="48"/>
        <v>58.1</v>
      </c>
      <c r="T171" s="132">
        <v>59</v>
      </c>
      <c r="U171" s="45">
        <v>24</v>
      </c>
      <c r="V171" s="45">
        <v>35</v>
      </c>
      <c r="W171" s="101">
        <f t="shared" si="49"/>
        <v>59.3</v>
      </c>
      <c r="X171" s="132">
        <v>0</v>
      </c>
      <c r="Y171" s="45">
        <v>0</v>
      </c>
      <c r="Z171" s="45">
        <v>0</v>
      </c>
      <c r="AA171" s="101">
        <f t="shared" si="50"/>
        <v>0</v>
      </c>
      <c r="AB171" s="132">
        <v>31</v>
      </c>
      <c r="AC171" s="45">
        <v>15</v>
      </c>
      <c r="AD171" s="45">
        <v>16</v>
      </c>
      <c r="AE171" s="101">
        <f t="shared" si="51"/>
        <v>51.6</v>
      </c>
      <c r="AF171" s="132">
        <v>28</v>
      </c>
      <c r="AG171" s="45">
        <v>14</v>
      </c>
      <c r="AH171" s="45">
        <v>14</v>
      </c>
      <c r="AI171" s="101">
        <f t="shared" si="52"/>
        <v>50</v>
      </c>
      <c r="AJ171" s="132">
        <v>165</v>
      </c>
      <c r="AK171" s="45">
        <v>112</v>
      </c>
      <c r="AL171" s="45">
        <v>53</v>
      </c>
      <c r="AM171" s="91">
        <f t="shared" si="53"/>
        <v>32.1</v>
      </c>
      <c r="AN171" s="132">
        <v>510</v>
      </c>
      <c r="AO171" s="45">
        <v>185</v>
      </c>
      <c r="AP171" s="45">
        <v>325</v>
      </c>
      <c r="AQ171" s="91">
        <f t="shared" si="54"/>
        <v>63.7</v>
      </c>
      <c r="AR171" s="132">
        <v>510</v>
      </c>
      <c r="AS171" s="45">
        <v>185</v>
      </c>
      <c r="AT171" s="45">
        <v>325</v>
      </c>
      <c r="AU171" s="91">
        <f t="shared" si="55"/>
        <v>63.7</v>
      </c>
      <c r="AV171" s="132">
        <v>0</v>
      </c>
      <c r="AW171" s="45">
        <v>0</v>
      </c>
      <c r="AX171" s="45">
        <v>0</v>
      </c>
      <c r="AY171" s="95">
        <f t="shared" si="56"/>
        <v>0</v>
      </c>
      <c r="AZ171" s="132">
        <v>170</v>
      </c>
      <c r="BA171" s="45">
        <v>80</v>
      </c>
      <c r="BB171" s="45">
        <v>90</v>
      </c>
      <c r="BC171" s="95">
        <f t="shared" si="57"/>
        <v>52.9</v>
      </c>
      <c r="BD171" s="132">
        <v>115</v>
      </c>
      <c r="BE171" s="45">
        <v>41</v>
      </c>
      <c r="BF171" s="45">
        <v>74</v>
      </c>
      <c r="BG171" s="95">
        <f t="shared" si="58"/>
        <v>64.3</v>
      </c>
      <c r="BH171" s="132">
        <v>55</v>
      </c>
      <c r="BI171" s="45">
        <v>39</v>
      </c>
      <c r="BJ171" s="45">
        <v>16</v>
      </c>
      <c r="BK171" s="98">
        <f t="shared" si="59"/>
        <v>29.1</v>
      </c>
    </row>
    <row r="172" spans="2:63" x14ac:dyDescent="0.3">
      <c r="B172" s="152"/>
      <c r="C172" s="38" t="s">
        <v>95</v>
      </c>
      <c r="D172" s="44">
        <f t="shared" si="65"/>
        <v>1118</v>
      </c>
      <c r="E172" s="44">
        <f t="shared" si="63"/>
        <v>418</v>
      </c>
      <c r="F172" s="44">
        <f t="shared" si="64"/>
        <v>700</v>
      </c>
      <c r="G172" s="46">
        <f t="shared" si="45"/>
        <v>62.6</v>
      </c>
      <c r="H172" s="132">
        <v>834</v>
      </c>
      <c r="I172" s="45">
        <v>303</v>
      </c>
      <c r="J172" s="45">
        <v>531</v>
      </c>
      <c r="K172" s="91">
        <f t="shared" si="46"/>
        <v>63.7</v>
      </c>
      <c r="L172" s="135">
        <v>159</v>
      </c>
      <c r="M172" s="47">
        <v>64</v>
      </c>
      <c r="N172" s="47">
        <v>95</v>
      </c>
      <c r="O172" s="91">
        <f t="shared" si="47"/>
        <v>59.7</v>
      </c>
      <c r="P172" s="132">
        <v>63</v>
      </c>
      <c r="Q172" s="45">
        <v>31</v>
      </c>
      <c r="R172" s="45">
        <v>32</v>
      </c>
      <c r="S172" s="91">
        <f t="shared" si="48"/>
        <v>50.8</v>
      </c>
      <c r="T172" s="132">
        <v>0</v>
      </c>
      <c r="U172" s="45">
        <v>0</v>
      </c>
      <c r="V172" s="45">
        <v>0</v>
      </c>
      <c r="W172" s="101">
        <f t="shared" si="49"/>
        <v>0</v>
      </c>
      <c r="X172" s="132">
        <v>54</v>
      </c>
      <c r="Y172" s="45">
        <v>21</v>
      </c>
      <c r="Z172" s="45">
        <v>33</v>
      </c>
      <c r="AA172" s="101">
        <f t="shared" si="50"/>
        <v>61.1</v>
      </c>
      <c r="AB172" s="132">
        <v>0</v>
      </c>
      <c r="AC172" s="45">
        <v>0</v>
      </c>
      <c r="AD172" s="45">
        <v>0</v>
      </c>
      <c r="AE172" s="101">
        <f t="shared" si="51"/>
        <v>0</v>
      </c>
      <c r="AF172" s="132">
        <v>42</v>
      </c>
      <c r="AG172" s="45">
        <v>12</v>
      </c>
      <c r="AH172" s="45">
        <v>30</v>
      </c>
      <c r="AI172" s="101">
        <f t="shared" si="52"/>
        <v>71.400000000000006</v>
      </c>
      <c r="AJ172" s="132">
        <v>0</v>
      </c>
      <c r="AK172" s="45">
        <v>0</v>
      </c>
      <c r="AL172" s="45">
        <v>0</v>
      </c>
      <c r="AM172" s="91">
        <f t="shared" si="53"/>
        <v>0</v>
      </c>
      <c r="AN172" s="132">
        <v>66</v>
      </c>
      <c r="AO172" s="45">
        <v>31</v>
      </c>
      <c r="AP172" s="45">
        <v>35</v>
      </c>
      <c r="AQ172" s="91">
        <f t="shared" si="54"/>
        <v>53</v>
      </c>
      <c r="AR172" s="132">
        <v>66</v>
      </c>
      <c r="AS172" s="45">
        <v>31</v>
      </c>
      <c r="AT172" s="45">
        <v>35</v>
      </c>
      <c r="AU172" s="91">
        <f t="shared" si="55"/>
        <v>53</v>
      </c>
      <c r="AV172" s="132">
        <v>0</v>
      </c>
      <c r="AW172" s="45">
        <v>0</v>
      </c>
      <c r="AX172" s="45">
        <v>0</v>
      </c>
      <c r="AY172" s="95">
        <f t="shared" si="56"/>
        <v>0</v>
      </c>
      <c r="AZ172" s="132">
        <v>59</v>
      </c>
      <c r="BA172" s="45">
        <v>20</v>
      </c>
      <c r="BB172" s="45">
        <v>39</v>
      </c>
      <c r="BC172" s="95">
        <f t="shared" si="57"/>
        <v>66.099999999999994</v>
      </c>
      <c r="BD172" s="132">
        <v>59</v>
      </c>
      <c r="BE172" s="45">
        <v>20</v>
      </c>
      <c r="BF172" s="45">
        <v>39</v>
      </c>
      <c r="BG172" s="95">
        <f t="shared" si="58"/>
        <v>66.099999999999994</v>
      </c>
      <c r="BH172" s="132">
        <v>0</v>
      </c>
      <c r="BI172" s="45">
        <v>0</v>
      </c>
      <c r="BJ172" s="45">
        <v>0</v>
      </c>
      <c r="BK172" s="98">
        <f t="shared" si="59"/>
        <v>0</v>
      </c>
    </row>
    <row r="173" spans="2:63" x14ac:dyDescent="0.3">
      <c r="B173" s="152"/>
      <c r="C173" s="36" t="s">
        <v>89</v>
      </c>
      <c r="D173" s="44">
        <f t="shared" si="65"/>
        <v>32780</v>
      </c>
      <c r="E173" s="44">
        <f t="shared" si="63"/>
        <v>12039</v>
      </c>
      <c r="F173" s="44">
        <f t="shared" si="64"/>
        <v>20741</v>
      </c>
      <c r="G173" s="46">
        <f t="shared" si="45"/>
        <v>63.3</v>
      </c>
      <c r="H173" s="132">
        <v>26095</v>
      </c>
      <c r="I173" s="45">
        <v>9096</v>
      </c>
      <c r="J173" s="45">
        <v>16999</v>
      </c>
      <c r="K173" s="91">
        <f t="shared" si="46"/>
        <v>65.099999999999994</v>
      </c>
      <c r="L173" s="135">
        <v>1163</v>
      </c>
      <c r="M173" s="47">
        <v>536</v>
      </c>
      <c r="N173" s="47">
        <v>627</v>
      </c>
      <c r="O173" s="91">
        <f t="shared" si="47"/>
        <v>53.9</v>
      </c>
      <c r="P173" s="132">
        <v>136</v>
      </c>
      <c r="Q173" s="45">
        <v>68</v>
      </c>
      <c r="R173" s="45">
        <v>68</v>
      </c>
      <c r="S173" s="91">
        <f t="shared" si="48"/>
        <v>50</v>
      </c>
      <c r="T173" s="132">
        <v>461</v>
      </c>
      <c r="U173" s="45">
        <v>215</v>
      </c>
      <c r="V173" s="45">
        <v>246</v>
      </c>
      <c r="W173" s="101">
        <f t="shared" si="49"/>
        <v>53.4</v>
      </c>
      <c r="X173" s="132">
        <v>179</v>
      </c>
      <c r="Y173" s="45">
        <v>57</v>
      </c>
      <c r="Z173" s="45">
        <v>122</v>
      </c>
      <c r="AA173" s="101">
        <f t="shared" si="50"/>
        <v>68.2</v>
      </c>
      <c r="AB173" s="132">
        <v>35</v>
      </c>
      <c r="AC173" s="45">
        <v>23</v>
      </c>
      <c r="AD173" s="45">
        <v>12</v>
      </c>
      <c r="AE173" s="101">
        <f t="shared" si="51"/>
        <v>34.299999999999997</v>
      </c>
      <c r="AF173" s="132">
        <v>175</v>
      </c>
      <c r="AG173" s="45">
        <v>82</v>
      </c>
      <c r="AH173" s="45">
        <v>93</v>
      </c>
      <c r="AI173" s="101">
        <f t="shared" si="52"/>
        <v>53.1</v>
      </c>
      <c r="AJ173" s="132">
        <v>177</v>
      </c>
      <c r="AK173" s="45">
        <v>91</v>
      </c>
      <c r="AL173" s="45">
        <v>86</v>
      </c>
      <c r="AM173" s="91">
        <f t="shared" si="53"/>
        <v>48.6</v>
      </c>
      <c r="AN173" s="132">
        <v>4766</v>
      </c>
      <c r="AO173" s="45">
        <v>2114</v>
      </c>
      <c r="AP173" s="45">
        <v>2652</v>
      </c>
      <c r="AQ173" s="91">
        <f t="shared" si="54"/>
        <v>55.6</v>
      </c>
      <c r="AR173" s="132">
        <v>4667</v>
      </c>
      <c r="AS173" s="45">
        <v>2065</v>
      </c>
      <c r="AT173" s="45">
        <v>2602</v>
      </c>
      <c r="AU173" s="91">
        <f t="shared" si="55"/>
        <v>55.8</v>
      </c>
      <c r="AV173" s="132">
        <v>99</v>
      </c>
      <c r="AW173" s="45">
        <v>49</v>
      </c>
      <c r="AX173" s="45">
        <v>50</v>
      </c>
      <c r="AY173" s="95">
        <f t="shared" si="56"/>
        <v>50.5</v>
      </c>
      <c r="AZ173" s="132">
        <v>756</v>
      </c>
      <c r="BA173" s="45">
        <v>293</v>
      </c>
      <c r="BB173" s="45">
        <v>463</v>
      </c>
      <c r="BC173" s="95">
        <f t="shared" si="57"/>
        <v>61.2</v>
      </c>
      <c r="BD173" s="132">
        <v>612</v>
      </c>
      <c r="BE173" s="45">
        <v>207</v>
      </c>
      <c r="BF173" s="45">
        <v>405</v>
      </c>
      <c r="BG173" s="95">
        <f t="shared" si="58"/>
        <v>66.2</v>
      </c>
      <c r="BH173" s="132">
        <v>144</v>
      </c>
      <c r="BI173" s="45">
        <v>86</v>
      </c>
      <c r="BJ173" s="45">
        <v>58</v>
      </c>
      <c r="BK173" s="98">
        <f t="shared" si="59"/>
        <v>40.299999999999997</v>
      </c>
    </row>
    <row r="174" spans="2:63" x14ac:dyDescent="0.3">
      <c r="B174" s="152"/>
      <c r="C174" s="36" t="s">
        <v>113</v>
      </c>
      <c r="D174" s="44">
        <f t="shared" si="65"/>
        <v>4615</v>
      </c>
      <c r="E174" s="44">
        <f t="shared" si="63"/>
        <v>2271</v>
      </c>
      <c r="F174" s="44">
        <f t="shared" si="64"/>
        <v>2344</v>
      </c>
      <c r="G174" s="46">
        <f t="shared" si="45"/>
        <v>50.8</v>
      </c>
      <c r="H174" s="132">
        <v>3309</v>
      </c>
      <c r="I174" s="45">
        <v>1565</v>
      </c>
      <c r="J174" s="45">
        <v>1744</v>
      </c>
      <c r="K174" s="91">
        <f t="shared" si="46"/>
        <v>52.7</v>
      </c>
      <c r="L174" s="135">
        <v>274</v>
      </c>
      <c r="M174" s="47">
        <v>155</v>
      </c>
      <c r="N174" s="47">
        <v>119</v>
      </c>
      <c r="O174" s="91">
        <f t="shared" si="47"/>
        <v>43.4</v>
      </c>
      <c r="P174" s="132">
        <v>35</v>
      </c>
      <c r="Q174" s="45">
        <v>21</v>
      </c>
      <c r="R174" s="45">
        <v>14</v>
      </c>
      <c r="S174" s="91">
        <f t="shared" si="48"/>
        <v>40</v>
      </c>
      <c r="T174" s="132">
        <v>44</v>
      </c>
      <c r="U174" s="45">
        <v>21</v>
      </c>
      <c r="V174" s="45">
        <v>23</v>
      </c>
      <c r="W174" s="101">
        <f t="shared" si="49"/>
        <v>52.3</v>
      </c>
      <c r="X174" s="132">
        <v>0</v>
      </c>
      <c r="Y174" s="45">
        <v>0</v>
      </c>
      <c r="Z174" s="45">
        <v>0</v>
      </c>
      <c r="AA174" s="101">
        <f t="shared" si="50"/>
        <v>0</v>
      </c>
      <c r="AB174" s="132">
        <v>33</v>
      </c>
      <c r="AC174" s="45">
        <v>23</v>
      </c>
      <c r="AD174" s="45">
        <v>10</v>
      </c>
      <c r="AE174" s="101">
        <f t="shared" si="51"/>
        <v>30.3</v>
      </c>
      <c r="AF174" s="132">
        <v>30</v>
      </c>
      <c r="AG174" s="45">
        <v>12</v>
      </c>
      <c r="AH174" s="45">
        <v>18</v>
      </c>
      <c r="AI174" s="101">
        <f t="shared" si="52"/>
        <v>60</v>
      </c>
      <c r="AJ174" s="132">
        <v>132</v>
      </c>
      <c r="AK174" s="45">
        <v>78</v>
      </c>
      <c r="AL174" s="45">
        <v>54</v>
      </c>
      <c r="AM174" s="91">
        <f t="shared" si="53"/>
        <v>40.9</v>
      </c>
      <c r="AN174" s="132">
        <v>987</v>
      </c>
      <c r="AO174" s="45">
        <v>518</v>
      </c>
      <c r="AP174" s="45">
        <v>469</v>
      </c>
      <c r="AQ174" s="91">
        <f t="shared" si="54"/>
        <v>47.5</v>
      </c>
      <c r="AR174" s="132">
        <v>931</v>
      </c>
      <c r="AS174" s="45">
        <v>487</v>
      </c>
      <c r="AT174" s="45">
        <v>444</v>
      </c>
      <c r="AU174" s="91">
        <f t="shared" si="55"/>
        <v>47.7</v>
      </c>
      <c r="AV174" s="132">
        <v>56</v>
      </c>
      <c r="AW174" s="45">
        <v>31</v>
      </c>
      <c r="AX174" s="45">
        <v>25</v>
      </c>
      <c r="AY174" s="95">
        <f t="shared" si="56"/>
        <v>44.6</v>
      </c>
      <c r="AZ174" s="132">
        <v>45</v>
      </c>
      <c r="BA174" s="45">
        <v>33</v>
      </c>
      <c r="BB174" s="45">
        <v>12</v>
      </c>
      <c r="BC174" s="95">
        <f t="shared" si="57"/>
        <v>26.7</v>
      </c>
      <c r="BD174" s="132">
        <v>0</v>
      </c>
      <c r="BE174" s="45">
        <v>0</v>
      </c>
      <c r="BF174" s="45">
        <v>0</v>
      </c>
      <c r="BG174" s="95">
        <f t="shared" si="58"/>
        <v>0</v>
      </c>
      <c r="BH174" s="132">
        <v>45</v>
      </c>
      <c r="BI174" s="45">
        <v>33</v>
      </c>
      <c r="BJ174" s="45">
        <v>12</v>
      </c>
      <c r="BK174" s="98">
        <f t="shared" si="59"/>
        <v>26.7</v>
      </c>
    </row>
    <row r="175" spans="2:63" x14ac:dyDescent="0.3">
      <c r="B175" s="152"/>
      <c r="C175" s="36" t="s">
        <v>79</v>
      </c>
      <c r="D175" s="44">
        <f t="shared" si="65"/>
        <v>4009</v>
      </c>
      <c r="E175" s="44">
        <f t="shared" si="63"/>
        <v>1971</v>
      </c>
      <c r="F175" s="44">
        <f t="shared" si="64"/>
        <v>2038</v>
      </c>
      <c r="G175" s="46">
        <f t="shared" si="45"/>
        <v>50.8</v>
      </c>
      <c r="H175" s="132">
        <v>2190</v>
      </c>
      <c r="I175" s="45">
        <v>1099</v>
      </c>
      <c r="J175" s="45">
        <v>1091</v>
      </c>
      <c r="K175" s="91">
        <f t="shared" si="46"/>
        <v>49.8</v>
      </c>
      <c r="L175" s="135">
        <v>302</v>
      </c>
      <c r="M175" s="47">
        <v>137</v>
      </c>
      <c r="N175" s="47">
        <v>165</v>
      </c>
      <c r="O175" s="91">
        <f t="shared" si="47"/>
        <v>54.6</v>
      </c>
      <c r="P175" s="132">
        <v>33</v>
      </c>
      <c r="Q175" s="45">
        <v>20</v>
      </c>
      <c r="R175" s="45">
        <v>13</v>
      </c>
      <c r="S175" s="91">
        <f t="shared" si="48"/>
        <v>39.4</v>
      </c>
      <c r="T175" s="132">
        <v>56</v>
      </c>
      <c r="U175" s="45">
        <v>17</v>
      </c>
      <c r="V175" s="45">
        <v>39</v>
      </c>
      <c r="W175" s="101">
        <f t="shared" si="49"/>
        <v>69.599999999999994</v>
      </c>
      <c r="X175" s="132">
        <v>0</v>
      </c>
      <c r="Y175" s="45">
        <v>0</v>
      </c>
      <c r="Z175" s="45">
        <v>0</v>
      </c>
      <c r="AA175" s="101">
        <f t="shared" si="50"/>
        <v>0</v>
      </c>
      <c r="AB175" s="132">
        <v>29</v>
      </c>
      <c r="AC175" s="45">
        <v>18</v>
      </c>
      <c r="AD175" s="45">
        <v>11</v>
      </c>
      <c r="AE175" s="101">
        <f t="shared" si="51"/>
        <v>37.9</v>
      </c>
      <c r="AF175" s="132">
        <v>36</v>
      </c>
      <c r="AG175" s="45">
        <v>9</v>
      </c>
      <c r="AH175" s="45">
        <v>27</v>
      </c>
      <c r="AI175" s="101">
        <f t="shared" si="52"/>
        <v>75</v>
      </c>
      <c r="AJ175" s="132">
        <v>148</v>
      </c>
      <c r="AK175" s="45">
        <v>73</v>
      </c>
      <c r="AL175" s="45">
        <v>75</v>
      </c>
      <c r="AM175" s="91">
        <f t="shared" si="53"/>
        <v>50.7</v>
      </c>
      <c r="AN175" s="132">
        <v>1126</v>
      </c>
      <c r="AO175" s="45">
        <v>580</v>
      </c>
      <c r="AP175" s="45">
        <v>546</v>
      </c>
      <c r="AQ175" s="91">
        <f t="shared" si="54"/>
        <v>48.5</v>
      </c>
      <c r="AR175" s="132">
        <v>1108</v>
      </c>
      <c r="AS175" s="45">
        <v>570</v>
      </c>
      <c r="AT175" s="45">
        <v>538</v>
      </c>
      <c r="AU175" s="91">
        <f t="shared" si="55"/>
        <v>48.6</v>
      </c>
      <c r="AV175" s="132">
        <v>18</v>
      </c>
      <c r="AW175" s="45">
        <v>10</v>
      </c>
      <c r="AX175" s="45">
        <v>8</v>
      </c>
      <c r="AY175" s="95">
        <f t="shared" si="56"/>
        <v>44.4</v>
      </c>
      <c r="AZ175" s="132">
        <v>391</v>
      </c>
      <c r="BA175" s="45">
        <v>155</v>
      </c>
      <c r="BB175" s="45">
        <v>236</v>
      </c>
      <c r="BC175" s="95">
        <f t="shared" si="57"/>
        <v>60.4</v>
      </c>
      <c r="BD175" s="132">
        <v>391</v>
      </c>
      <c r="BE175" s="45">
        <v>155</v>
      </c>
      <c r="BF175" s="45">
        <v>236</v>
      </c>
      <c r="BG175" s="95">
        <f t="shared" si="58"/>
        <v>60.4</v>
      </c>
      <c r="BH175" s="132">
        <v>0</v>
      </c>
      <c r="BI175" s="45">
        <v>0</v>
      </c>
      <c r="BJ175" s="45">
        <v>0</v>
      </c>
      <c r="BK175" s="98">
        <f t="shared" si="59"/>
        <v>0</v>
      </c>
    </row>
    <row r="176" spans="2:63" x14ac:dyDescent="0.3">
      <c r="B176" s="152"/>
      <c r="C176" s="36" t="s">
        <v>96</v>
      </c>
      <c r="D176" s="44">
        <f t="shared" si="65"/>
        <v>5722</v>
      </c>
      <c r="E176" s="44">
        <f t="shared" si="63"/>
        <v>2900</v>
      </c>
      <c r="F176" s="44">
        <f t="shared" si="64"/>
        <v>2822</v>
      </c>
      <c r="G176" s="46">
        <f t="shared" si="45"/>
        <v>49.3</v>
      </c>
      <c r="H176" s="132">
        <v>3590</v>
      </c>
      <c r="I176" s="45">
        <v>1792</v>
      </c>
      <c r="J176" s="45">
        <v>1798</v>
      </c>
      <c r="K176" s="91">
        <f t="shared" si="46"/>
        <v>50.1</v>
      </c>
      <c r="L176" s="135">
        <v>338</v>
      </c>
      <c r="M176" s="47">
        <v>190</v>
      </c>
      <c r="N176" s="47">
        <v>148</v>
      </c>
      <c r="O176" s="91">
        <f t="shared" si="47"/>
        <v>43.8</v>
      </c>
      <c r="P176" s="132">
        <v>37</v>
      </c>
      <c r="Q176" s="45">
        <v>23</v>
      </c>
      <c r="R176" s="45">
        <v>14</v>
      </c>
      <c r="S176" s="91">
        <f t="shared" si="48"/>
        <v>37.799999999999997</v>
      </c>
      <c r="T176" s="132">
        <v>53</v>
      </c>
      <c r="U176" s="45">
        <v>25</v>
      </c>
      <c r="V176" s="45">
        <v>28</v>
      </c>
      <c r="W176" s="101">
        <f t="shared" si="49"/>
        <v>52.8</v>
      </c>
      <c r="X176" s="132">
        <v>0</v>
      </c>
      <c r="Y176" s="45">
        <v>0</v>
      </c>
      <c r="Z176" s="45">
        <v>0</v>
      </c>
      <c r="AA176" s="101">
        <f t="shared" si="50"/>
        <v>0</v>
      </c>
      <c r="AB176" s="132">
        <v>29</v>
      </c>
      <c r="AC176" s="45">
        <v>20</v>
      </c>
      <c r="AD176" s="45">
        <v>9</v>
      </c>
      <c r="AE176" s="101">
        <f t="shared" si="51"/>
        <v>31</v>
      </c>
      <c r="AF176" s="132">
        <v>66</v>
      </c>
      <c r="AG176" s="45">
        <v>26</v>
      </c>
      <c r="AH176" s="45">
        <v>40</v>
      </c>
      <c r="AI176" s="101">
        <f t="shared" si="52"/>
        <v>60.6</v>
      </c>
      <c r="AJ176" s="132">
        <v>153</v>
      </c>
      <c r="AK176" s="45">
        <v>96</v>
      </c>
      <c r="AL176" s="45">
        <v>57</v>
      </c>
      <c r="AM176" s="91">
        <f t="shared" si="53"/>
        <v>37.299999999999997</v>
      </c>
      <c r="AN176" s="132">
        <v>1289</v>
      </c>
      <c r="AO176" s="45">
        <v>664</v>
      </c>
      <c r="AP176" s="45">
        <v>625</v>
      </c>
      <c r="AQ176" s="91">
        <f t="shared" si="54"/>
        <v>48.5</v>
      </c>
      <c r="AR176" s="132">
        <v>1263</v>
      </c>
      <c r="AS176" s="45">
        <v>647</v>
      </c>
      <c r="AT176" s="45">
        <v>616</v>
      </c>
      <c r="AU176" s="91">
        <f t="shared" si="55"/>
        <v>48.8</v>
      </c>
      <c r="AV176" s="132">
        <v>26</v>
      </c>
      <c r="AW176" s="45">
        <v>17</v>
      </c>
      <c r="AX176" s="45">
        <v>9</v>
      </c>
      <c r="AY176" s="95">
        <f t="shared" si="56"/>
        <v>34.6</v>
      </c>
      <c r="AZ176" s="132">
        <v>505</v>
      </c>
      <c r="BA176" s="45">
        <v>254</v>
      </c>
      <c r="BB176" s="45">
        <v>251</v>
      </c>
      <c r="BC176" s="95">
        <f t="shared" si="57"/>
        <v>49.7</v>
      </c>
      <c r="BD176" s="132">
        <v>323</v>
      </c>
      <c r="BE176" s="45">
        <v>136</v>
      </c>
      <c r="BF176" s="45">
        <v>187</v>
      </c>
      <c r="BG176" s="95">
        <f t="shared" si="58"/>
        <v>57.9</v>
      </c>
      <c r="BH176" s="132">
        <v>182</v>
      </c>
      <c r="BI176" s="45">
        <v>118</v>
      </c>
      <c r="BJ176" s="45">
        <v>64</v>
      </c>
      <c r="BK176" s="98">
        <f t="shared" si="59"/>
        <v>35.200000000000003</v>
      </c>
    </row>
    <row r="177" spans="2:63" x14ac:dyDescent="0.3">
      <c r="B177" s="152"/>
      <c r="C177" s="36" t="s">
        <v>81</v>
      </c>
      <c r="D177" s="44">
        <f t="shared" si="65"/>
        <v>5385</v>
      </c>
      <c r="E177" s="44">
        <f t="shared" si="63"/>
        <v>2896</v>
      </c>
      <c r="F177" s="44">
        <f t="shared" si="64"/>
        <v>2489</v>
      </c>
      <c r="G177" s="46">
        <f t="shared" si="45"/>
        <v>46.2</v>
      </c>
      <c r="H177" s="132">
        <v>3855</v>
      </c>
      <c r="I177" s="45">
        <v>2063</v>
      </c>
      <c r="J177" s="45">
        <v>1792</v>
      </c>
      <c r="K177" s="91">
        <f t="shared" si="46"/>
        <v>46.5</v>
      </c>
      <c r="L177" s="135">
        <v>415</v>
      </c>
      <c r="M177" s="47">
        <v>249</v>
      </c>
      <c r="N177" s="47">
        <v>166</v>
      </c>
      <c r="O177" s="91">
        <f t="shared" si="47"/>
        <v>40</v>
      </c>
      <c r="P177" s="132">
        <v>34</v>
      </c>
      <c r="Q177" s="45">
        <v>18</v>
      </c>
      <c r="R177" s="45">
        <v>16</v>
      </c>
      <c r="S177" s="91">
        <f t="shared" si="48"/>
        <v>47.1</v>
      </c>
      <c r="T177" s="132">
        <v>61</v>
      </c>
      <c r="U177" s="45">
        <v>26</v>
      </c>
      <c r="V177" s="45">
        <v>35</v>
      </c>
      <c r="W177" s="101">
        <f t="shared" si="49"/>
        <v>57.4</v>
      </c>
      <c r="X177" s="132">
        <v>0</v>
      </c>
      <c r="Y177" s="45">
        <v>0</v>
      </c>
      <c r="Z177" s="45">
        <v>0</v>
      </c>
      <c r="AA177" s="101">
        <f t="shared" si="50"/>
        <v>0</v>
      </c>
      <c r="AB177" s="132">
        <v>26</v>
      </c>
      <c r="AC177" s="45">
        <v>16</v>
      </c>
      <c r="AD177" s="45">
        <v>10</v>
      </c>
      <c r="AE177" s="101">
        <f t="shared" si="51"/>
        <v>38.5</v>
      </c>
      <c r="AF177" s="132">
        <v>41</v>
      </c>
      <c r="AG177" s="45">
        <v>19</v>
      </c>
      <c r="AH177" s="45">
        <v>22</v>
      </c>
      <c r="AI177" s="101">
        <f t="shared" si="52"/>
        <v>53.7</v>
      </c>
      <c r="AJ177" s="132">
        <v>253</v>
      </c>
      <c r="AK177" s="45">
        <v>170</v>
      </c>
      <c r="AL177" s="45">
        <v>83</v>
      </c>
      <c r="AM177" s="91">
        <f t="shared" si="53"/>
        <v>32.799999999999997</v>
      </c>
      <c r="AN177" s="132">
        <v>1047</v>
      </c>
      <c r="AO177" s="45">
        <v>542</v>
      </c>
      <c r="AP177" s="45">
        <v>505</v>
      </c>
      <c r="AQ177" s="91">
        <f t="shared" si="54"/>
        <v>48.2</v>
      </c>
      <c r="AR177" s="132">
        <v>964</v>
      </c>
      <c r="AS177" s="45">
        <v>500</v>
      </c>
      <c r="AT177" s="45">
        <v>464</v>
      </c>
      <c r="AU177" s="91">
        <f t="shared" si="55"/>
        <v>48.1</v>
      </c>
      <c r="AV177" s="132">
        <v>83</v>
      </c>
      <c r="AW177" s="45">
        <v>42</v>
      </c>
      <c r="AX177" s="45">
        <v>41</v>
      </c>
      <c r="AY177" s="95">
        <f t="shared" si="56"/>
        <v>49.4</v>
      </c>
      <c r="AZ177" s="132">
        <v>68</v>
      </c>
      <c r="BA177" s="45">
        <v>42</v>
      </c>
      <c r="BB177" s="45">
        <v>26</v>
      </c>
      <c r="BC177" s="95">
        <f t="shared" si="57"/>
        <v>38.200000000000003</v>
      </c>
      <c r="BD177" s="132">
        <v>0</v>
      </c>
      <c r="BE177" s="45">
        <v>0</v>
      </c>
      <c r="BF177" s="45">
        <v>0</v>
      </c>
      <c r="BG177" s="95">
        <f t="shared" si="58"/>
        <v>0</v>
      </c>
      <c r="BH177" s="132">
        <v>68</v>
      </c>
      <c r="BI177" s="45">
        <v>42</v>
      </c>
      <c r="BJ177" s="45">
        <v>26</v>
      </c>
      <c r="BK177" s="98">
        <f t="shared" si="59"/>
        <v>38.200000000000003</v>
      </c>
    </row>
    <row r="178" spans="2:63" x14ac:dyDescent="0.3">
      <c r="B178" s="152"/>
      <c r="C178" s="36" t="s">
        <v>114</v>
      </c>
      <c r="D178" s="44">
        <f t="shared" si="65"/>
        <v>5691</v>
      </c>
      <c r="E178" s="44">
        <f t="shared" si="63"/>
        <v>2943</v>
      </c>
      <c r="F178" s="44">
        <f t="shared" si="64"/>
        <v>2748</v>
      </c>
      <c r="G178" s="46">
        <f t="shared" si="45"/>
        <v>48.3</v>
      </c>
      <c r="H178" s="132">
        <v>3236</v>
      </c>
      <c r="I178" s="45">
        <v>1683</v>
      </c>
      <c r="J178" s="45">
        <v>1553</v>
      </c>
      <c r="K178" s="91">
        <f t="shared" si="46"/>
        <v>48</v>
      </c>
      <c r="L178" s="135">
        <v>399</v>
      </c>
      <c r="M178" s="47">
        <v>203</v>
      </c>
      <c r="N178" s="47">
        <v>196</v>
      </c>
      <c r="O178" s="91">
        <f t="shared" si="47"/>
        <v>49.1</v>
      </c>
      <c r="P178" s="132">
        <v>38</v>
      </c>
      <c r="Q178" s="45">
        <v>19</v>
      </c>
      <c r="R178" s="45">
        <v>19</v>
      </c>
      <c r="S178" s="91">
        <f t="shared" si="48"/>
        <v>50</v>
      </c>
      <c r="T178" s="132">
        <v>51</v>
      </c>
      <c r="U178" s="45">
        <v>19</v>
      </c>
      <c r="V178" s="45">
        <v>32</v>
      </c>
      <c r="W178" s="101">
        <f t="shared" si="49"/>
        <v>62.7</v>
      </c>
      <c r="X178" s="132">
        <v>0</v>
      </c>
      <c r="Y178" s="45">
        <v>0</v>
      </c>
      <c r="Z178" s="45">
        <v>0</v>
      </c>
      <c r="AA178" s="101">
        <f t="shared" si="50"/>
        <v>0</v>
      </c>
      <c r="AB178" s="132">
        <v>60</v>
      </c>
      <c r="AC178" s="45">
        <v>33</v>
      </c>
      <c r="AD178" s="45">
        <v>27</v>
      </c>
      <c r="AE178" s="101">
        <f t="shared" si="51"/>
        <v>45</v>
      </c>
      <c r="AF178" s="132">
        <v>63</v>
      </c>
      <c r="AG178" s="45">
        <v>33</v>
      </c>
      <c r="AH178" s="45">
        <v>30</v>
      </c>
      <c r="AI178" s="101">
        <f t="shared" si="52"/>
        <v>47.6</v>
      </c>
      <c r="AJ178" s="132">
        <v>187</v>
      </c>
      <c r="AK178" s="45">
        <v>99</v>
      </c>
      <c r="AL178" s="45">
        <v>88</v>
      </c>
      <c r="AM178" s="91">
        <f t="shared" si="53"/>
        <v>47.1</v>
      </c>
      <c r="AN178" s="132">
        <v>1579</v>
      </c>
      <c r="AO178" s="45">
        <v>836</v>
      </c>
      <c r="AP178" s="45">
        <v>743</v>
      </c>
      <c r="AQ178" s="91">
        <f t="shared" si="54"/>
        <v>47.1</v>
      </c>
      <c r="AR178" s="132">
        <v>1519</v>
      </c>
      <c r="AS178" s="45">
        <v>803</v>
      </c>
      <c r="AT178" s="45">
        <v>716</v>
      </c>
      <c r="AU178" s="91">
        <f t="shared" si="55"/>
        <v>47.1</v>
      </c>
      <c r="AV178" s="132">
        <v>60</v>
      </c>
      <c r="AW178" s="45">
        <v>33</v>
      </c>
      <c r="AX178" s="45">
        <v>27</v>
      </c>
      <c r="AY178" s="95">
        <f t="shared" si="56"/>
        <v>45</v>
      </c>
      <c r="AZ178" s="132">
        <v>477</v>
      </c>
      <c r="BA178" s="45">
        <v>221</v>
      </c>
      <c r="BB178" s="45">
        <v>256</v>
      </c>
      <c r="BC178" s="95">
        <f t="shared" si="57"/>
        <v>53.7</v>
      </c>
      <c r="BD178" s="132">
        <v>411</v>
      </c>
      <c r="BE178" s="45">
        <v>188</v>
      </c>
      <c r="BF178" s="45">
        <v>223</v>
      </c>
      <c r="BG178" s="95">
        <f t="shared" si="58"/>
        <v>54.3</v>
      </c>
      <c r="BH178" s="132">
        <v>66</v>
      </c>
      <c r="BI178" s="45">
        <v>33</v>
      </c>
      <c r="BJ178" s="45">
        <v>33</v>
      </c>
      <c r="BK178" s="98">
        <f t="shared" si="59"/>
        <v>50</v>
      </c>
    </row>
    <row r="179" spans="2:63" x14ac:dyDescent="0.3">
      <c r="B179" s="152"/>
      <c r="C179" s="36" t="s">
        <v>83</v>
      </c>
      <c r="D179" s="44">
        <f t="shared" si="65"/>
        <v>7212</v>
      </c>
      <c r="E179" s="44">
        <f t="shared" si="63"/>
        <v>3924</v>
      </c>
      <c r="F179" s="44">
        <f t="shared" si="64"/>
        <v>3288</v>
      </c>
      <c r="G179" s="46">
        <f t="shared" si="45"/>
        <v>45.6</v>
      </c>
      <c r="H179" s="132">
        <v>4546</v>
      </c>
      <c r="I179" s="45">
        <v>2462</v>
      </c>
      <c r="J179" s="45">
        <v>2084</v>
      </c>
      <c r="K179" s="91">
        <f t="shared" si="46"/>
        <v>45.8</v>
      </c>
      <c r="L179" s="135">
        <v>526</v>
      </c>
      <c r="M179" s="47">
        <v>324</v>
      </c>
      <c r="N179" s="47">
        <v>202</v>
      </c>
      <c r="O179" s="91">
        <f t="shared" si="47"/>
        <v>38.4</v>
      </c>
      <c r="P179" s="132">
        <v>57</v>
      </c>
      <c r="Q179" s="45">
        <v>36</v>
      </c>
      <c r="R179" s="45">
        <v>21</v>
      </c>
      <c r="S179" s="91">
        <f t="shared" si="48"/>
        <v>36.799999999999997</v>
      </c>
      <c r="T179" s="132">
        <v>46</v>
      </c>
      <c r="U179" s="45">
        <v>18</v>
      </c>
      <c r="V179" s="45">
        <v>28</v>
      </c>
      <c r="W179" s="101">
        <f t="shared" si="49"/>
        <v>60.9</v>
      </c>
      <c r="X179" s="132">
        <v>0</v>
      </c>
      <c r="Y179" s="45">
        <v>0</v>
      </c>
      <c r="Z179" s="45">
        <v>0</v>
      </c>
      <c r="AA179" s="101">
        <f t="shared" si="50"/>
        <v>0</v>
      </c>
      <c r="AB179" s="132">
        <v>33</v>
      </c>
      <c r="AC179" s="45">
        <v>22</v>
      </c>
      <c r="AD179" s="45">
        <v>11</v>
      </c>
      <c r="AE179" s="101">
        <f t="shared" si="51"/>
        <v>33.299999999999997</v>
      </c>
      <c r="AF179" s="132">
        <v>0</v>
      </c>
      <c r="AG179" s="45">
        <v>0</v>
      </c>
      <c r="AH179" s="45">
        <v>0</v>
      </c>
      <c r="AI179" s="101">
        <f t="shared" si="52"/>
        <v>0</v>
      </c>
      <c r="AJ179" s="132">
        <v>390</v>
      </c>
      <c r="AK179" s="45">
        <v>248</v>
      </c>
      <c r="AL179" s="45">
        <v>142</v>
      </c>
      <c r="AM179" s="93">
        <f t="shared" si="53"/>
        <v>36.4</v>
      </c>
      <c r="AN179" s="132">
        <v>1495</v>
      </c>
      <c r="AO179" s="45">
        <v>824</v>
      </c>
      <c r="AP179" s="45">
        <v>671</v>
      </c>
      <c r="AQ179" s="93">
        <f t="shared" si="54"/>
        <v>44.9</v>
      </c>
      <c r="AR179" s="132">
        <v>1482</v>
      </c>
      <c r="AS179" s="45">
        <v>815</v>
      </c>
      <c r="AT179" s="45">
        <v>667</v>
      </c>
      <c r="AU179" s="93">
        <f t="shared" si="55"/>
        <v>45</v>
      </c>
      <c r="AV179" s="132">
        <v>13</v>
      </c>
      <c r="AW179" s="45">
        <v>9</v>
      </c>
      <c r="AX179" s="45">
        <v>4</v>
      </c>
      <c r="AY179" s="95">
        <f t="shared" si="56"/>
        <v>30.8</v>
      </c>
      <c r="AZ179" s="132">
        <v>645</v>
      </c>
      <c r="BA179" s="45">
        <v>314</v>
      </c>
      <c r="BB179" s="45">
        <v>331</v>
      </c>
      <c r="BC179" s="95">
        <f t="shared" si="57"/>
        <v>51.3</v>
      </c>
      <c r="BD179" s="132">
        <v>518</v>
      </c>
      <c r="BE179" s="45">
        <v>227</v>
      </c>
      <c r="BF179" s="45">
        <v>291</v>
      </c>
      <c r="BG179" s="95">
        <f t="shared" si="58"/>
        <v>56.2</v>
      </c>
      <c r="BH179" s="132">
        <v>127</v>
      </c>
      <c r="BI179" s="45">
        <v>87</v>
      </c>
      <c r="BJ179" s="45">
        <v>40</v>
      </c>
      <c r="BK179" s="98">
        <f t="shared" si="59"/>
        <v>31.5</v>
      </c>
    </row>
    <row r="180" spans="2:63" x14ac:dyDescent="0.3">
      <c r="B180" s="152"/>
      <c r="C180" s="36" t="s">
        <v>84</v>
      </c>
      <c r="D180" s="44">
        <f t="shared" si="65"/>
        <v>8925</v>
      </c>
      <c r="E180" s="44">
        <f t="shared" si="63"/>
        <v>4329</v>
      </c>
      <c r="F180" s="44">
        <f t="shared" si="64"/>
        <v>4596</v>
      </c>
      <c r="G180" s="46">
        <f t="shared" si="45"/>
        <v>51.5</v>
      </c>
      <c r="H180" s="132">
        <v>6475</v>
      </c>
      <c r="I180" s="45">
        <v>3074</v>
      </c>
      <c r="J180" s="45">
        <v>3401</v>
      </c>
      <c r="K180" s="91">
        <f t="shared" si="46"/>
        <v>52.5</v>
      </c>
      <c r="L180" s="135">
        <v>392</v>
      </c>
      <c r="M180" s="47">
        <v>235</v>
      </c>
      <c r="N180" s="47">
        <v>157</v>
      </c>
      <c r="O180" s="91">
        <f t="shared" si="47"/>
        <v>40.1</v>
      </c>
      <c r="P180" s="132">
        <v>88</v>
      </c>
      <c r="Q180" s="45">
        <v>56</v>
      </c>
      <c r="R180" s="45">
        <v>32</v>
      </c>
      <c r="S180" s="91">
        <f t="shared" si="48"/>
        <v>36.4</v>
      </c>
      <c r="T180" s="132">
        <v>99</v>
      </c>
      <c r="U180" s="45">
        <v>57</v>
      </c>
      <c r="V180" s="45">
        <v>42</v>
      </c>
      <c r="W180" s="101">
        <f t="shared" si="49"/>
        <v>42.4</v>
      </c>
      <c r="X180" s="132">
        <v>0</v>
      </c>
      <c r="Y180" s="45">
        <v>0</v>
      </c>
      <c r="Z180" s="45">
        <v>0</v>
      </c>
      <c r="AA180" s="101">
        <f t="shared" si="50"/>
        <v>0</v>
      </c>
      <c r="AB180" s="132">
        <v>32</v>
      </c>
      <c r="AC180" s="45">
        <v>19</v>
      </c>
      <c r="AD180" s="45">
        <v>13</v>
      </c>
      <c r="AE180" s="101">
        <f t="shared" si="51"/>
        <v>40.6</v>
      </c>
      <c r="AF180" s="132">
        <v>29</v>
      </c>
      <c r="AG180" s="45">
        <v>17</v>
      </c>
      <c r="AH180" s="45">
        <v>12</v>
      </c>
      <c r="AI180" s="101">
        <f t="shared" si="52"/>
        <v>41.4</v>
      </c>
      <c r="AJ180" s="132">
        <v>144</v>
      </c>
      <c r="AK180" s="45">
        <v>86</v>
      </c>
      <c r="AL180" s="45">
        <v>58</v>
      </c>
      <c r="AM180" s="91">
        <f t="shared" si="53"/>
        <v>40.299999999999997</v>
      </c>
      <c r="AN180" s="132">
        <v>1421</v>
      </c>
      <c r="AO180" s="45">
        <v>782</v>
      </c>
      <c r="AP180" s="45">
        <v>639</v>
      </c>
      <c r="AQ180" s="91">
        <f t="shared" si="54"/>
        <v>45</v>
      </c>
      <c r="AR180" s="132">
        <v>1347</v>
      </c>
      <c r="AS180" s="45">
        <v>739</v>
      </c>
      <c r="AT180" s="45">
        <v>608</v>
      </c>
      <c r="AU180" s="91">
        <f t="shared" si="55"/>
        <v>45.1</v>
      </c>
      <c r="AV180" s="132">
        <v>74</v>
      </c>
      <c r="AW180" s="45">
        <v>43</v>
      </c>
      <c r="AX180" s="45">
        <v>31</v>
      </c>
      <c r="AY180" s="95">
        <f t="shared" si="56"/>
        <v>41.9</v>
      </c>
      <c r="AZ180" s="132">
        <v>637</v>
      </c>
      <c r="BA180" s="45">
        <v>238</v>
      </c>
      <c r="BB180" s="45">
        <v>399</v>
      </c>
      <c r="BC180" s="95">
        <f t="shared" si="57"/>
        <v>62.6</v>
      </c>
      <c r="BD180" s="132">
        <v>637</v>
      </c>
      <c r="BE180" s="45">
        <v>238</v>
      </c>
      <c r="BF180" s="45">
        <v>399</v>
      </c>
      <c r="BG180" s="95">
        <f t="shared" si="58"/>
        <v>62.6</v>
      </c>
      <c r="BH180" s="132">
        <v>0</v>
      </c>
      <c r="BI180" s="45">
        <v>0</v>
      </c>
      <c r="BJ180" s="45">
        <v>0</v>
      </c>
      <c r="BK180" s="98">
        <f t="shared" si="59"/>
        <v>0</v>
      </c>
    </row>
    <row r="181" spans="2:63" x14ac:dyDescent="0.3">
      <c r="B181" s="152"/>
      <c r="C181" s="36" t="s">
        <v>91</v>
      </c>
      <c r="D181" s="44">
        <f t="shared" si="65"/>
        <v>1590</v>
      </c>
      <c r="E181" s="44">
        <f t="shared" si="63"/>
        <v>795</v>
      </c>
      <c r="F181" s="44">
        <f t="shared" si="64"/>
        <v>795</v>
      </c>
      <c r="G181" s="46">
        <f t="shared" si="45"/>
        <v>50</v>
      </c>
      <c r="H181" s="132">
        <v>1176</v>
      </c>
      <c r="I181" s="45">
        <v>614</v>
      </c>
      <c r="J181" s="45">
        <v>562</v>
      </c>
      <c r="K181" s="91">
        <f t="shared" si="46"/>
        <v>47.8</v>
      </c>
      <c r="L181" s="135">
        <v>58</v>
      </c>
      <c r="M181" s="47">
        <v>23</v>
      </c>
      <c r="N181" s="47">
        <v>35</v>
      </c>
      <c r="O181" s="91">
        <f t="shared" si="47"/>
        <v>60.3</v>
      </c>
      <c r="P181" s="132">
        <v>25</v>
      </c>
      <c r="Q181" s="45">
        <v>15</v>
      </c>
      <c r="R181" s="45">
        <v>10</v>
      </c>
      <c r="S181" s="91">
        <f t="shared" si="48"/>
        <v>40</v>
      </c>
      <c r="T181" s="132">
        <v>33</v>
      </c>
      <c r="U181" s="45">
        <v>8</v>
      </c>
      <c r="V181" s="45">
        <v>25</v>
      </c>
      <c r="W181" s="101">
        <f t="shared" si="49"/>
        <v>75.8</v>
      </c>
      <c r="X181" s="132">
        <v>0</v>
      </c>
      <c r="Y181" s="45">
        <v>0</v>
      </c>
      <c r="Z181" s="45">
        <v>0</v>
      </c>
      <c r="AA181" s="101">
        <f t="shared" si="50"/>
        <v>0</v>
      </c>
      <c r="AB181" s="132">
        <v>0</v>
      </c>
      <c r="AC181" s="45">
        <v>0</v>
      </c>
      <c r="AD181" s="45">
        <v>0</v>
      </c>
      <c r="AE181" s="101">
        <f t="shared" si="51"/>
        <v>0</v>
      </c>
      <c r="AF181" s="132">
        <v>0</v>
      </c>
      <c r="AG181" s="45">
        <v>0</v>
      </c>
      <c r="AH181" s="45">
        <v>0</v>
      </c>
      <c r="AI181" s="101">
        <f t="shared" si="52"/>
        <v>0</v>
      </c>
      <c r="AJ181" s="132">
        <v>0</v>
      </c>
      <c r="AK181" s="45">
        <v>0</v>
      </c>
      <c r="AL181" s="45">
        <v>0</v>
      </c>
      <c r="AM181" s="93">
        <f t="shared" si="53"/>
        <v>0</v>
      </c>
      <c r="AN181" s="132">
        <v>356</v>
      </c>
      <c r="AO181" s="45">
        <v>158</v>
      </c>
      <c r="AP181" s="45">
        <v>198</v>
      </c>
      <c r="AQ181" s="93">
        <f t="shared" si="54"/>
        <v>55.6</v>
      </c>
      <c r="AR181" s="132">
        <v>356</v>
      </c>
      <c r="AS181" s="45">
        <v>158</v>
      </c>
      <c r="AT181" s="45">
        <v>198</v>
      </c>
      <c r="AU181" s="93">
        <f t="shared" si="55"/>
        <v>55.6</v>
      </c>
      <c r="AV181" s="132">
        <v>0</v>
      </c>
      <c r="AW181" s="45">
        <v>0</v>
      </c>
      <c r="AX181" s="45">
        <v>0</v>
      </c>
      <c r="AY181" s="95">
        <f t="shared" si="56"/>
        <v>0</v>
      </c>
      <c r="AZ181" s="132">
        <v>0</v>
      </c>
      <c r="BA181" s="45">
        <v>0</v>
      </c>
      <c r="BB181" s="45">
        <v>0</v>
      </c>
      <c r="BC181" s="95">
        <f t="shared" si="57"/>
        <v>0</v>
      </c>
      <c r="BD181" s="132">
        <v>0</v>
      </c>
      <c r="BE181" s="45">
        <v>0</v>
      </c>
      <c r="BF181" s="45">
        <v>0</v>
      </c>
      <c r="BG181" s="95">
        <f t="shared" si="58"/>
        <v>0</v>
      </c>
      <c r="BH181" s="132">
        <v>0</v>
      </c>
      <c r="BI181" s="45">
        <v>0</v>
      </c>
      <c r="BJ181" s="45">
        <v>0</v>
      </c>
      <c r="BK181" s="98">
        <f t="shared" si="59"/>
        <v>0</v>
      </c>
    </row>
    <row r="182" spans="2:63" ht="12" thickBot="1" x14ac:dyDescent="0.35">
      <c r="B182" s="153"/>
      <c r="C182" s="37" t="s">
        <v>115</v>
      </c>
      <c r="D182" s="49">
        <f t="shared" si="65"/>
        <v>132104</v>
      </c>
      <c r="E182" s="49">
        <f t="shared" si="63"/>
        <v>59718</v>
      </c>
      <c r="F182" s="53">
        <f t="shared" si="64"/>
        <v>72386</v>
      </c>
      <c r="G182" s="50">
        <f t="shared" si="45"/>
        <v>54.8</v>
      </c>
      <c r="H182" s="133">
        <v>89666</v>
      </c>
      <c r="I182" s="51">
        <v>39069</v>
      </c>
      <c r="J182" s="51">
        <v>50597</v>
      </c>
      <c r="K182" s="92">
        <f t="shared" si="46"/>
        <v>56.4</v>
      </c>
      <c r="L182" s="136">
        <v>8012</v>
      </c>
      <c r="M182" s="52">
        <v>4121</v>
      </c>
      <c r="N182" s="52">
        <v>3891</v>
      </c>
      <c r="O182" s="92">
        <f t="shared" si="47"/>
        <v>48.6</v>
      </c>
      <c r="P182" s="133">
        <v>1403</v>
      </c>
      <c r="Q182" s="51">
        <v>747</v>
      </c>
      <c r="R182" s="51">
        <v>656</v>
      </c>
      <c r="S182" s="92">
        <f t="shared" si="48"/>
        <v>46.8</v>
      </c>
      <c r="T182" s="133">
        <v>1693</v>
      </c>
      <c r="U182" s="51">
        <v>764</v>
      </c>
      <c r="V182" s="51">
        <v>929</v>
      </c>
      <c r="W182" s="102">
        <f t="shared" si="49"/>
        <v>54.9</v>
      </c>
      <c r="X182" s="133">
        <v>424</v>
      </c>
      <c r="Y182" s="51">
        <v>153</v>
      </c>
      <c r="Z182" s="51">
        <v>271</v>
      </c>
      <c r="AA182" s="102">
        <f t="shared" si="50"/>
        <v>63.9</v>
      </c>
      <c r="AB182" s="133">
        <v>513</v>
      </c>
      <c r="AC182" s="51">
        <v>304</v>
      </c>
      <c r="AD182" s="51">
        <v>209</v>
      </c>
      <c r="AE182" s="102">
        <f t="shared" si="51"/>
        <v>40.700000000000003</v>
      </c>
      <c r="AF182" s="133">
        <v>1115</v>
      </c>
      <c r="AG182" s="51">
        <v>438</v>
      </c>
      <c r="AH182" s="51">
        <v>677</v>
      </c>
      <c r="AI182" s="102">
        <f t="shared" si="52"/>
        <v>60.7</v>
      </c>
      <c r="AJ182" s="133">
        <v>2864</v>
      </c>
      <c r="AK182" s="51">
        <v>1715</v>
      </c>
      <c r="AL182" s="51">
        <v>1149</v>
      </c>
      <c r="AM182" s="92">
        <f t="shared" si="53"/>
        <v>40.1</v>
      </c>
      <c r="AN182" s="133">
        <v>25200</v>
      </c>
      <c r="AO182" s="51">
        <v>12525</v>
      </c>
      <c r="AP182" s="51">
        <v>12675</v>
      </c>
      <c r="AQ182" s="92">
        <f t="shared" si="54"/>
        <v>50.3</v>
      </c>
      <c r="AR182" s="133">
        <v>24709</v>
      </c>
      <c r="AS182" s="51">
        <v>12253</v>
      </c>
      <c r="AT182" s="51">
        <v>12456</v>
      </c>
      <c r="AU182" s="92">
        <f t="shared" si="55"/>
        <v>50.4</v>
      </c>
      <c r="AV182" s="133">
        <v>491</v>
      </c>
      <c r="AW182" s="51">
        <v>272</v>
      </c>
      <c r="AX182" s="51">
        <v>219</v>
      </c>
      <c r="AY182" s="96">
        <f t="shared" si="56"/>
        <v>44.6</v>
      </c>
      <c r="AZ182" s="133">
        <v>9226</v>
      </c>
      <c r="BA182" s="51">
        <v>4003</v>
      </c>
      <c r="BB182" s="51">
        <v>5223</v>
      </c>
      <c r="BC182" s="96">
        <f t="shared" si="57"/>
        <v>56.6</v>
      </c>
      <c r="BD182" s="133">
        <v>6704</v>
      </c>
      <c r="BE182" s="51">
        <v>2442</v>
      </c>
      <c r="BF182" s="51">
        <v>4262</v>
      </c>
      <c r="BG182" s="96">
        <f t="shared" si="58"/>
        <v>63.6</v>
      </c>
      <c r="BH182" s="133">
        <v>2522</v>
      </c>
      <c r="BI182" s="51">
        <v>1561</v>
      </c>
      <c r="BJ182" s="51">
        <v>961</v>
      </c>
      <c r="BK182" s="99">
        <f t="shared" si="59"/>
        <v>38.1</v>
      </c>
    </row>
    <row r="183" spans="2:63" x14ac:dyDescent="0.3">
      <c r="B183" s="151" t="s">
        <v>116</v>
      </c>
      <c r="C183" s="39" t="s">
        <v>70</v>
      </c>
      <c r="D183" s="54">
        <f>H183+L183+AN183+AZ183</f>
        <v>21039</v>
      </c>
      <c r="E183" s="54">
        <f t="shared" ref="E183:F183" si="66">I183+M183+AO183+BA183</f>
        <v>9074</v>
      </c>
      <c r="F183" s="54">
        <f t="shared" si="66"/>
        <v>11965</v>
      </c>
      <c r="G183" s="55">
        <f t="shared" si="45"/>
        <v>56.9</v>
      </c>
      <c r="H183" s="131">
        <v>14099</v>
      </c>
      <c r="I183" s="56">
        <v>5679</v>
      </c>
      <c r="J183" s="56">
        <v>8420</v>
      </c>
      <c r="K183" s="90">
        <f t="shared" si="46"/>
        <v>59.7</v>
      </c>
      <c r="L183" s="134">
        <v>1246</v>
      </c>
      <c r="M183" s="57">
        <v>558</v>
      </c>
      <c r="N183" s="57">
        <v>688</v>
      </c>
      <c r="O183" s="90">
        <f t="shared" si="47"/>
        <v>55.2</v>
      </c>
      <c r="P183" s="131">
        <v>244</v>
      </c>
      <c r="Q183" s="56">
        <v>96</v>
      </c>
      <c r="R183" s="56">
        <v>148</v>
      </c>
      <c r="S183" s="90">
        <f t="shared" si="48"/>
        <v>60.7</v>
      </c>
      <c r="T183" s="131">
        <v>349</v>
      </c>
      <c r="U183" s="56">
        <v>171</v>
      </c>
      <c r="V183" s="56">
        <v>178</v>
      </c>
      <c r="W183" s="100">
        <f t="shared" si="49"/>
        <v>51</v>
      </c>
      <c r="X183" s="131">
        <v>68</v>
      </c>
      <c r="Y183" s="56">
        <v>20</v>
      </c>
      <c r="Z183" s="56">
        <v>48</v>
      </c>
      <c r="AA183" s="100">
        <f t="shared" si="50"/>
        <v>70.599999999999994</v>
      </c>
      <c r="AB183" s="131">
        <v>46</v>
      </c>
      <c r="AC183" s="56">
        <v>24</v>
      </c>
      <c r="AD183" s="56">
        <v>22</v>
      </c>
      <c r="AE183" s="100">
        <f t="shared" si="51"/>
        <v>47.8</v>
      </c>
      <c r="AF183" s="131">
        <v>259</v>
      </c>
      <c r="AG183" s="56">
        <v>82</v>
      </c>
      <c r="AH183" s="56">
        <v>177</v>
      </c>
      <c r="AI183" s="100">
        <f t="shared" si="52"/>
        <v>68.3</v>
      </c>
      <c r="AJ183" s="131">
        <v>280</v>
      </c>
      <c r="AK183" s="56">
        <v>165</v>
      </c>
      <c r="AL183" s="56">
        <v>115</v>
      </c>
      <c r="AM183" s="90">
        <f t="shared" si="53"/>
        <v>41.1</v>
      </c>
      <c r="AN183" s="131">
        <v>4264</v>
      </c>
      <c r="AO183" s="56">
        <v>2005</v>
      </c>
      <c r="AP183" s="56">
        <v>2259</v>
      </c>
      <c r="AQ183" s="90">
        <f t="shared" si="54"/>
        <v>53</v>
      </c>
      <c r="AR183" s="131">
        <v>4264</v>
      </c>
      <c r="AS183" s="56">
        <v>2005</v>
      </c>
      <c r="AT183" s="56">
        <v>2259</v>
      </c>
      <c r="AU183" s="90">
        <f t="shared" si="55"/>
        <v>53</v>
      </c>
      <c r="AV183" s="131">
        <v>0</v>
      </c>
      <c r="AW183" s="56">
        <v>0</v>
      </c>
      <c r="AX183" s="56">
        <v>0</v>
      </c>
      <c r="AY183" s="94">
        <f t="shared" si="56"/>
        <v>0</v>
      </c>
      <c r="AZ183" s="131">
        <v>1430</v>
      </c>
      <c r="BA183" s="56">
        <v>832</v>
      </c>
      <c r="BB183" s="56">
        <v>598</v>
      </c>
      <c r="BC183" s="94">
        <f t="shared" si="57"/>
        <v>41.8</v>
      </c>
      <c r="BD183" s="131">
        <v>0</v>
      </c>
      <c r="BE183" s="56">
        <v>0</v>
      </c>
      <c r="BF183" s="56">
        <v>0</v>
      </c>
      <c r="BG183" s="94">
        <f t="shared" si="58"/>
        <v>0</v>
      </c>
      <c r="BH183" s="131">
        <v>1430</v>
      </c>
      <c r="BI183" s="56">
        <v>832</v>
      </c>
      <c r="BJ183" s="56">
        <v>598</v>
      </c>
      <c r="BK183" s="97">
        <f t="shared" si="59"/>
        <v>41.8</v>
      </c>
    </row>
    <row r="184" spans="2:63" x14ac:dyDescent="0.3">
      <c r="B184" s="152"/>
      <c r="C184" s="36" t="s">
        <v>71</v>
      </c>
      <c r="D184" s="44">
        <f t="shared" ref="D184:D200" si="67">H184+L184+AN184+AZ184</f>
        <v>7817</v>
      </c>
      <c r="E184" s="44">
        <f t="shared" ref="E184:E201" si="68">I184+M184+AO184+BA184</f>
        <v>3559</v>
      </c>
      <c r="F184" s="44">
        <f t="shared" ref="F184:F201" si="69">J184+N184+AP184+BB184</f>
        <v>4258</v>
      </c>
      <c r="G184" s="46">
        <f t="shared" si="45"/>
        <v>54.5</v>
      </c>
      <c r="H184" s="132">
        <v>4957</v>
      </c>
      <c r="I184" s="45">
        <v>2181</v>
      </c>
      <c r="J184" s="45">
        <v>2776</v>
      </c>
      <c r="K184" s="91">
        <f t="shared" si="46"/>
        <v>56</v>
      </c>
      <c r="L184" s="135">
        <v>752</v>
      </c>
      <c r="M184" s="47">
        <v>379</v>
      </c>
      <c r="N184" s="47">
        <v>373</v>
      </c>
      <c r="O184" s="91">
        <f t="shared" si="47"/>
        <v>49.6</v>
      </c>
      <c r="P184" s="132">
        <v>158</v>
      </c>
      <c r="Q184" s="45">
        <v>93</v>
      </c>
      <c r="R184" s="45">
        <v>65</v>
      </c>
      <c r="S184" s="91">
        <f t="shared" si="48"/>
        <v>41.1</v>
      </c>
      <c r="T184" s="132">
        <v>101</v>
      </c>
      <c r="U184" s="45">
        <v>49</v>
      </c>
      <c r="V184" s="45">
        <v>52</v>
      </c>
      <c r="W184" s="101">
        <f t="shared" si="49"/>
        <v>51.5</v>
      </c>
      <c r="X184" s="132">
        <v>75</v>
      </c>
      <c r="Y184" s="45">
        <v>21</v>
      </c>
      <c r="Z184" s="45">
        <v>54</v>
      </c>
      <c r="AA184" s="101">
        <f t="shared" si="50"/>
        <v>72</v>
      </c>
      <c r="AB184" s="132">
        <v>32</v>
      </c>
      <c r="AC184" s="45">
        <v>20</v>
      </c>
      <c r="AD184" s="45">
        <v>12</v>
      </c>
      <c r="AE184" s="101">
        <f t="shared" si="51"/>
        <v>37.5</v>
      </c>
      <c r="AF184" s="132">
        <v>137</v>
      </c>
      <c r="AG184" s="45">
        <v>48</v>
      </c>
      <c r="AH184" s="45">
        <v>89</v>
      </c>
      <c r="AI184" s="101">
        <f t="shared" si="52"/>
        <v>65</v>
      </c>
      <c r="AJ184" s="132">
        <v>249</v>
      </c>
      <c r="AK184" s="45">
        <v>148</v>
      </c>
      <c r="AL184" s="45">
        <v>101</v>
      </c>
      <c r="AM184" s="91">
        <f t="shared" si="53"/>
        <v>40.6</v>
      </c>
      <c r="AN184" s="132">
        <v>1742</v>
      </c>
      <c r="AO184" s="45">
        <v>858</v>
      </c>
      <c r="AP184" s="45">
        <v>884</v>
      </c>
      <c r="AQ184" s="91">
        <f t="shared" si="54"/>
        <v>50.7</v>
      </c>
      <c r="AR184" s="132">
        <v>1742</v>
      </c>
      <c r="AS184" s="45">
        <v>858</v>
      </c>
      <c r="AT184" s="45">
        <v>884</v>
      </c>
      <c r="AU184" s="91">
        <f t="shared" si="55"/>
        <v>50.7</v>
      </c>
      <c r="AV184" s="132">
        <v>0</v>
      </c>
      <c r="AW184" s="45">
        <v>0</v>
      </c>
      <c r="AX184" s="45">
        <v>0</v>
      </c>
      <c r="AY184" s="95">
        <f t="shared" si="56"/>
        <v>0</v>
      </c>
      <c r="AZ184" s="132">
        <v>366</v>
      </c>
      <c r="BA184" s="45">
        <v>141</v>
      </c>
      <c r="BB184" s="45">
        <v>225</v>
      </c>
      <c r="BC184" s="95">
        <f t="shared" si="57"/>
        <v>61.5</v>
      </c>
      <c r="BD184" s="132">
        <v>329</v>
      </c>
      <c r="BE184" s="45">
        <v>121</v>
      </c>
      <c r="BF184" s="45">
        <v>208</v>
      </c>
      <c r="BG184" s="95">
        <f t="shared" si="58"/>
        <v>63.2</v>
      </c>
      <c r="BH184" s="132">
        <v>37</v>
      </c>
      <c r="BI184" s="45">
        <v>20</v>
      </c>
      <c r="BJ184" s="45">
        <v>17</v>
      </c>
      <c r="BK184" s="98">
        <f t="shared" si="59"/>
        <v>45.9</v>
      </c>
    </row>
    <row r="185" spans="2:63" x14ac:dyDescent="0.3">
      <c r="B185" s="152"/>
      <c r="C185" s="36" t="s">
        <v>72</v>
      </c>
      <c r="D185" s="44">
        <f t="shared" si="67"/>
        <v>6500</v>
      </c>
      <c r="E185" s="44">
        <f t="shared" si="68"/>
        <v>3227</v>
      </c>
      <c r="F185" s="44">
        <f t="shared" si="69"/>
        <v>3273</v>
      </c>
      <c r="G185" s="46">
        <f t="shared" si="45"/>
        <v>50.4</v>
      </c>
      <c r="H185" s="132">
        <v>4126</v>
      </c>
      <c r="I185" s="45">
        <v>2024</v>
      </c>
      <c r="J185" s="45">
        <v>2102</v>
      </c>
      <c r="K185" s="91">
        <f t="shared" si="46"/>
        <v>50.9</v>
      </c>
      <c r="L185" s="135">
        <v>542</v>
      </c>
      <c r="M185" s="47">
        <v>283</v>
      </c>
      <c r="N185" s="47">
        <v>259</v>
      </c>
      <c r="O185" s="91">
        <f t="shared" si="47"/>
        <v>47.8</v>
      </c>
      <c r="P185" s="132">
        <v>105</v>
      </c>
      <c r="Q185" s="45">
        <v>61</v>
      </c>
      <c r="R185" s="45">
        <v>44</v>
      </c>
      <c r="S185" s="91">
        <f t="shared" si="48"/>
        <v>41.9</v>
      </c>
      <c r="T185" s="132">
        <v>62</v>
      </c>
      <c r="U185" s="45">
        <v>19</v>
      </c>
      <c r="V185" s="45">
        <v>43</v>
      </c>
      <c r="W185" s="101">
        <f t="shared" si="49"/>
        <v>69.400000000000006</v>
      </c>
      <c r="X185" s="132">
        <v>23</v>
      </c>
      <c r="Y185" s="45">
        <v>9</v>
      </c>
      <c r="Z185" s="45">
        <v>14</v>
      </c>
      <c r="AA185" s="101">
        <f t="shared" si="50"/>
        <v>60.9</v>
      </c>
      <c r="AB185" s="132">
        <v>29</v>
      </c>
      <c r="AC185" s="45">
        <v>18</v>
      </c>
      <c r="AD185" s="45">
        <v>11</v>
      </c>
      <c r="AE185" s="101">
        <f t="shared" si="51"/>
        <v>37.9</v>
      </c>
      <c r="AF185" s="132">
        <v>67</v>
      </c>
      <c r="AG185" s="45">
        <v>30</v>
      </c>
      <c r="AH185" s="45">
        <v>37</v>
      </c>
      <c r="AI185" s="101">
        <f t="shared" si="52"/>
        <v>55.2</v>
      </c>
      <c r="AJ185" s="132">
        <v>256</v>
      </c>
      <c r="AK185" s="45">
        <v>146</v>
      </c>
      <c r="AL185" s="45">
        <v>110</v>
      </c>
      <c r="AM185" s="91">
        <f t="shared" si="53"/>
        <v>43</v>
      </c>
      <c r="AN185" s="132">
        <v>1252</v>
      </c>
      <c r="AO185" s="45">
        <v>701</v>
      </c>
      <c r="AP185" s="45">
        <v>551</v>
      </c>
      <c r="AQ185" s="91">
        <f t="shared" si="54"/>
        <v>44</v>
      </c>
      <c r="AR185" s="132">
        <v>1233</v>
      </c>
      <c r="AS185" s="45">
        <v>687</v>
      </c>
      <c r="AT185" s="45">
        <v>546</v>
      </c>
      <c r="AU185" s="91">
        <f t="shared" si="55"/>
        <v>44.3</v>
      </c>
      <c r="AV185" s="132">
        <v>19</v>
      </c>
      <c r="AW185" s="45">
        <v>14</v>
      </c>
      <c r="AX185" s="45">
        <v>5</v>
      </c>
      <c r="AY185" s="95">
        <f t="shared" si="56"/>
        <v>26.3</v>
      </c>
      <c r="AZ185" s="132">
        <v>580</v>
      </c>
      <c r="BA185" s="45">
        <v>219</v>
      </c>
      <c r="BB185" s="45">
        <v>361</v>
      </c>
      <c r="BC185" s="95">
        <f t="shared" si="57"/>
        <v>62.2</v>
      </c>
      <c r="BD185" s="132">
        <v>470</v>
      </c>
      <c r="BE185" s="45">
        <v>135</v>
      </c>
      <c r="BF185" s="45">
        <v>335</v>
      </c>
      <c r="BG185" s="95">
        <f t="shared" si="58"/>
        <v>71.3</v>
      </c>
      <c r="BH185" s="132">
        <v>110</v>
      </c>
      <c r="BI185" s="45">
        <v>84</v>
      </c>
      <c r="BJ185" s="45">
        <v>26</v>
      </c>
      <c r="BK185" s="98">
        <f t="shared" si="59"/>
        <v>23.6</v>
      </c>
    </row>
    <row r="186" spans="2:63" x14ac:dyDescent="0.3">
      <c r="B186" s="152"/>
      <c r="C186" s="36" t="s">
        <v>73</v>
      </c>
      <c r="D186" s="44">
        <f t="shared" si="67"/>
        <v>7493</v>
      </c>
      <c r="E186" s="44">
        <f t="shared" si="68"/>
        <v>3009</v>
      </c>
      <c r="F186" s="44">
        <f t="shared" si="69"/>
        <v>4484</v>
      </c>
      <c r="G186" s="46">
        <f t="shared" si="45"/>
        <v>59.8</v>
      </c>
      <c r="H186" s="132">
        <v>4858</v>
      </c>
      <c r="I186" s="45">
        <v>1827</v>
      </c>
      <c r="J186" s="45">
        <v>3031</v>
      </c>
      <c r="K186" s="91">
        <f t="shared" si="46"/>
        <v>62.4</v>
      </c>
      <c r="L186" s="135">
        <v>548</v>
      </c>
      <c r="M186" s="47">
        <v>253</v>
      </c>
      <c r="N186" s="47">
        <v>295</v>
      </c>
      <c r="O186" s="91">
        <f t="shared" si="47"/>
        <v>53.8</v>
      </c>
      <c r="P186" s="132">
        <v>137</v>
      </c>
      <c r="Q186" s="45">
        <v>73</v>
      </c>
      <c r="R186" s="45">
        <v>64</v>
      </c>
      <c r="S186" s="91">
        <f t="shared" si="48"/>
        <v>46.7</v>
      </c>
      <c r="T186" s="132">
        <v>135</v>
      </c>
      <c r="U186" s="45">
        <v>61</v>
      </c>
      <c r="V186" s="45">
        <v>74</v>
      </c>
      <c r="W186" s="101">
        <f t="shared" si="49"/>
        <v>54.8</v>
      </c>
      <c r="X186" s="132">
        <v>59</v>
      </c>
      <c r="Y186" s="45">
        <v>26</v>
      </c>
      <c r="Z186" s="45">
        <v>33</v>
      </c>
      <c r="AA186" s="101">
        <f t="shared" si="50"/>
        <v>55.9</v>
      </c>
      <c r="AB186" s="132">
        <v>33</v>
      </c>
      <c r="AC186" s="45">
        <v>19</v>
      </c>
      <c r="AD186" s="45">
        <v>14</v>
      </c>
      <c r="AE186" s="101">
        <f t="shared" si="51"/>
        <v>42.4</v>
      </c>
      <c r="AF186" s="132">
        <v>52</v>
      </c>
      <c r="AG186" s="45">
        <v>10</v>
      </c>
      <c r="AH186" s="45">
        <v>42</v>
      </c>
      <c r="AI186" s="101">
        <f t="shared" si="52"/>
        <v>80.8</v>
      </c>
      <c r="AJ186" s="132">
        <v>132</v>
      </c>
      <c r="AK186" s="45">
        <v>64</v>
      </c>
      <c r="AL186" s="45">
        <v>68</v>
      </c>
      <c r="AM186" s="91">
        <f t="shared" si="53"/>
        <v>51.5</v>
      </c>
      <c r="AN186" s="132">
        <v>1699</v>
      </c>
      <c r="AO186" s="45">
        <v>770</v>
      </c>
      <c r="AP186" s="45">
        <v>929</v>
      </c>
      <c r="AQ186" s="91">
        <f t="shared" si="54"/>
        <v>54.7</v>
      </c>
      <c r="AR186" s="132">
        <v>1687</v>
      </c>
      <c r="AS186" s="45">
        <v>763</v>
      </c>
      <c r="AT186" s="45">
        <v>924</v>
      </c>
      <c r="AU186" s="91">
        <f t="shared" si="55"/>
        <v>54.8</v>
      </c>
      <c r="AV186" s="132">
        <v>12</v>
      </c>
      <c r="AW186" s="45">
        <v>7</v>
      </c>
      <c r="AX186" s="45">
        <v>5</v>
      </c>
      <c r="AY186" s="95">
        <f t="shared" si="56"/>
        <v>41.7</v>
      </c>
      <c r="AZ186" s="132">
        <v>388</v>
      </c>
      <c r="BA186" s="45">
        <v>159</v>
      </c>
      <c r="BB186" s="45">
        <v>229</v>
      </c>
      <c r="BC186" s="95">
        <f t="shared" si="57"/>
        <v>59</v>
      </c>
      <c r="BD186" s="132">
        <v>283</v>
      </c>
      <c r="BE186" s="45">
        <v>104</v>
      </c>
      <c r="BF186" s="45">
        <v>179</v>
      </c>
      <c r="BG186" s="95">
        <f t="shared" si="58"/>
        <v>63.3</v>
      </c>
      <c r="BH186" s="132">
        <v>105</v>
      </c>
      <c r="BI186" s="45">
        <v>55</v>
      </c>
      <c r="BJ186" s="45">
        <v>50</v>
      </c>
      <c r="BK186" s="98">
        <f t="shared" si="59"/>
        <v>47.6</v>
      </c>
    </row>
    <row r="187" spans="2:63" x14ac:dyDescent="0.3">
      <c r="B187" s="152"/>
      <c r="C187" s="36" t="s">
        <v>74</v>
      </c>
      <c r="D187" s="44">
        <f t="shared" si="67"/>
        <v>4025</v>
      </c>
      <c r="E187" s="44">
        <f t="shared" si="68"/>
        <v>1976</v>
      </c>
      <c r="F187" s="44">
        <f t="shared" si="69"/>
        <v>2049</v>
      </c>
      <c r="G187" s="46">
        <f t="shared" si="45"/>
        <v>50.9</v>
      </c>
      <c r="H187" s="132">
        <v>2924</v>
      </c>
      <c r="I187" s="45">
        <v>1437</v>
      </c>
      <c r="J187" s="45">
        <v>1487</v>
      </c>
      <c r="K187" s="91">
        <f t="shared" si="46"/>
        <v>50.9</v>
      </c>
      <c r="L187" s="135">
        <v>238</v>
      </c>
      <c r="M187" s="47">
        <v>101</v>
      </c>
      <c r="N187" s="47">
        <v>137</v>
      </c>
      <c r="O187" s="91">
        <f t="shared" si="47"/>
        <v>57.6</v>
      </c>
      <c r="P187" s="132">
        <v>63</v>
      </c>
      <c r="Q187" s="45">
        <v>30</v>
      </c>
      <c r="R187" s="45">
        <v>33</v>
      </c>
      <c r="S187" s="91">
        <f t="shared" si="48"/>
        <v>52.4</v>
      </c>
      <c r="T187" s="132">
        <v>0</v>
      </c>
      <c r="U187" s="45">
        <v>0</v>
      </c>
      <c r="V187" s="45">
        <v>0</v>
      </c>
      <c r="W187" s="101">
        <f t="shared" si="49"/>
        <v>0</v>
      </c>
      <c r="X187" s="132">
        <v>0</v>
      </c>
      <c r="Y187" s="45">
        <v>0</v>
      </c>
      <c r="Z187" s="45">
        <v>0</v>
      </c>
      <c r="AA187" s="101">
        <f t="shared" si="50"/>
        <v>0</v>
      </c>
      <c r="AB187" s="132">
        <v>36</v>
      </c>
      <c r="AC187" s="45">
        <v>17</v>
      </c>
      <c r="AD187" s="45">
        <v>19</v>
      </c>
      <c r="AE187" s="101">
        <f t="shared" si="51"/>
        <v>52.8</v>
      </c>
      <c r="AF187" s="132">
        <v>52</v>
      </c>
      <c r="AG187" s="45">
        <v>17</v>
      </c>
      <c r="AH187" s="45">
        <v>35</v>
      </c>
      <c r="AI187" s="101">
        <f t="shared" si="52"/>
        <v>67.3</v>
      </c>
      <c r="AJ187" s="132">
        <v>87</v>
      </c>
      <c r="AK187" s="45">
        <v>37</v>
      </c>
      <c r="AL187" s="45">
        <v>50</v>
      </c>
      <c r="AM187" s="91">
        <f t="shared" si="53"/>
        <v>57.5</v>
      </c>
      <c r="AN187" s="132">
        <v>691</v>
      </c>
      <c r="AO187" s="45">
        <v>364</v>
      </c>
      <c r="AP187" s="45">
        <v>327</v>
      </c>
      <c r="AQ187" s="91">
        <f t="shared" si="54"/>
        <v>47.3</v>
      </c>
      <c r="AR187" s="132">
        <v>661</v>
      </c>
      <c r="AS187" s="45">
        <v>348</v>
      </c>
      <c r="AT187" s="45">
        <v>313</v>
      </c>
      <c r="AU187" s="91">
        <f t="shared" si="55"/>
        <v>47.4</v>
      </c>
      <c r="AV187" s="132">
        <v>30</v>
      </c>
      <c r="AW187" s="45">
        <v>16</v>
      </c>
      <c r="AX187" s="45">
        <v>14</v>
      </c>
      <c r="AY187" s="95">
        <f t="shared" si="56"/>
        <v>46.7</v>
      </c>
      <c r="AZ187" s="132">
        <v>172</v>
      </c>
      <c r="BA187" s="45">
        <v>74</v>
      </c>
      <c r="BB187" s="45">
        <v>98</v>
      </c>
      <c r="BC187" s="95">
        <f t="shared" si="57"/>
        <v>57</v>
      </c>
      <c r="BD187" s="132">
        <v>172</v>
      </c>
      <c r="BE187" s="45">
        <v>74</v>
      </c>
      <c r="BF187" s="45">
        <v>98</v>
      </c>
      <c r="BG187" s="95">
        <f t="shared" si="58"/>
        <v>57</v>
      </c>
      <c r="BH187" s="132">
        <v>0</v>
      </c>
      <c r="BI187" s="45">
        <v>0</v>
      </c>
      <c r="BJ187" s="45">
        <v>0</v>
      </c>
      <c r="BK187" s="98">
        <f t="shared" si="59"/>
        <v>0</v>
      </c>
    </row>
    <row r="188" spans="2:63" x14ac:dyDescent="0.3">
      <c r="B188" s="152"/>
      <c r="C188" s="36" t="s">
        <v>75</v>
      </c>
      <c r="D188" s="44">
        <f t="shared" si="67"/>
        <v>4250</v>
      </c>
      <c r="E188" s="44">
        <f t="shared" si="68"/>
        <v>2070</v>
      </c>
      <c r="F188" s="44">
        <f t="shared" si="69"/>
        <v>2180</v>
      </c>
      <c r="G188" s="46">
        <f t="shared" si="45"/>
        <v>51.3</v>
      </c>
      <c r="H188" s="132">
        <v>2632</v>
      </c>
      <c r="I188" s="45">
        <v>1263</v>
      </c>
      <c r="J188" s="45">
        <v>1369</v>
      </c>
      <c r="K188" s="91">
        <f t="shared" si="46"/>
        <v>52</v>
      </c>
      <c r="L188" s="135">
        <v>343</v>
      </c>
      <c r="M188" s="47">
        <v>179</v>
      </c>
      <c r="N188" s="47">
        <v>164</v>
      </c>
      <c r="O188" s="91">
        <f t="shared" si="47"/>
        <v>47.8</v>
      </c>
      <c r="P188" s="132">
        <v>112</v>
      </c>
      <c r="Q188" s="45">
        <v>56</v>
      </c>
      <c r="R188" s="45">
        <v>56</v>
      </c>
      <c r="S188" s="91">
        <f t="shared" si="48"/>
        <v>50</v>
      </c>
      <c r="T188" s="132">
        <v>84</v>
      </c>
      <c r="U188" s="45">
        <v>25</v>
      </c>
      <c r="V188" s="45">
        <v>59</v>
      </c>
      <c r="W188" s="101">
        <f t="shared" si="49"/>
        <v>70.2</v>
      </c>
      <c r="X188" s="132">
        <v>0</v>
      </c>
      <c r="Y188" s="45">
        <v>0</v>
      </c>
      <c r="Z188" s="45">
        <v>0</v>
      </c>
      <c r="AA188" s="101">
        <f t="shared" si="50"/>
        <v>0</v>
      </c>
      <c r="AB188" s="132">
        <v>31</v>
      </c>
      <c r="AC188" s="45">
        <v>20</v>
      </c>
      <c r="AD188" s="45">
        <v>11</v>
      </c>
      <c r="AE188" s="101">
        <f t="shared" si="51"/>
        <v>35.5</v>
      </c>
      <c r="AF188" s="132">
        <v>0</v>
      </c>
      <c r="AG188" s="45">
        <v>0</v>
      </c>
      <c r="AH188" s="45">
        <v>0</v>
      </c>
      <c r="AI188" s="101">
        <f t="shared" si="52"/>
        <v>0</v>
      </c>
      <c r="AJ188" s="132">
        <v>116</v>
      </c>
      <c r="AK188" s="45">
        <v>78</v>
      </c>
      <c r="AL188" s="45">
        <v>38</v>
      </c>
      <c r="AM188" s="93">
        <f t="shared" si="53"/>
        <v>32.799999999999997</v>
      </c>
      <c r="AN188" s="132">
        <v>716</v>
      </c>
      <c r="AO188" s="45">
        <v>357</v>
      </c>
      <c r="AP188" s="45">
        <v>359</v>
      </c>
      <c r="AQ188" s="93">
        <f t="shared" si="54"/>
        <v>50.1</v>
      </c>
      <c r="AR188" s="132">
        <v>716</v>
      </c>
      <c r="AS188" s="45">
        <v>357</v>
      </c>
      <c r="AT188" s="45">
        <v>359</v>
      </c>
      <c r="AU188" s="93">
        <f t="shared" si="55"/>
        <v>50.1</v>
      </c>
      <c r="AV188" s="132">
        <v>0</v>
      </c>
      <c r="AW188" s="45">
        <v>0</v>
      </c>
      <c r="AX188" s="45">
        <v>0</v>
      </c>
      <c r="AY188" s="95">
        <f t="shared" si="56"/>
        <v>0</v>
      </c>
      <c r="AZ188" s="132">
        <v>559</v>
      </c>
      <c r="BA188" s="45">
        <v>271</v>
      </c>
      <c r="BB188" s="45">
        <v>288</v>
      </c>
      <c r="BC188" s="95">
        <f t="shared" si="57"/>
        <v>51.5</v>
      </c>
      <c r="BD188" s="132">
        <v>423</v>
      </c>
      <c r="BE188" s="45">
        <v>173</v>
      </c>
      <c r="BF188" s="45">
        <v>250</v>
      </c>
      <c r="BG188" s="95">
        <f t="shared" si="58"/>
        <v>59.1</v>
      </c>
      <c r="BH188" s="132">
        <v>136</v>
      </c>
      <c r="BI188" s="45">
        <v>98</v>
      </c>
      <c r="BJ188" s="45">
        <v>38</v>
      </c>
      <c r="BK188" s="98">
        <f t="shared" si="59"/>
        <v>27.9</v>
      </c>
    </row>
    <row r="189" spans="2:63" x14ac:dyDescent="0.3">
      <c r="B189" s="152"/>
      <c r="C189" s="36" t="s">
        <v>76</v>
      </c>
      <c r="D189" s="44">
        <f t="shared" si="67"/>
        <v>3189</v>
      </c>
      <c r="E189" s="44">
        <f t="shared" si="68"/>
        <v>1307</v>
      </c>
      <c r="F189" s="44">
        <f t="shared" si="69"/>
        <v>1882</v>
      </c>
      <c r="G189" s="46">
        <f t="shared" si="45"/>
        <v>59</v>
      </c>
      <c r="H189" s="132">
        <v>2316</v>
      </c>
      <c r="I189" s="45">
        <v>904</v>
      </c>
      <c r="J189" s="45">
        <v>1412</v>
      </c>
      <c r="K189" s="91">
        <f t="shared" si="46"/>
        <v>61</v>
      </c>
      <c r="L189" s="135">
        <v>322</v>
      </c>
      <c r="M189" s="47">
        <v>175</v>
      </c>
      <c r="N189" s="47">
        <v>147</v>
      </c>
      <c r="O189" s="91">
        <f t="shared" si="47"/>
        <v>45.7</v>
      </c>
      <c r="P189" s="132">
        <v>40</v>
      </c>
      <c r="Q189" s="45">
        <v>17</v>
      </c>
      <c r="R189" s="45">
        <v>23</v>
      </c>
      <c r="S189" s="91">
        <f t="shared" si="48"/>
        <v>57.5</v>
      </c>
      <c r="T189" s="132">
        <v>59</v>
      </c>
      <c r="U189" s="45">
        <v>20</v>
      </c>
      <c r="V189" s="45">
        <v>39</v>
      </c>
      <c r="W189" s="101">
        <f t="shared" si="49"/>
        <v>66.099999999999994</v>
      </c>
      <c r="X189" s="132">
        <v>0</v>
      </c>
      <c r="Y189" s="45">
        <v>0</v>
      </c>
      <c r="Z189" s="45">
        <v>0</v>
      </c>
      <c r="AA189" s="101">
        <f t="shared" si="50"/>
        <v>0</v>
      </c>
      <c r="AB189" s="132">
        <v>30</v>
      </c>
      <c r="AC189" s="45">
        <v>12</v>
      </c>
      <c r="AD189" s="45">
        <v>18</v>
      </c>
      <c r="AE189" s="101">
        <f t="shared" si="51"/>
        <v>60</v>
      </c>
      <c r="AF189" s="132">
        <v>27</v>
      </c>
      <c r="AG189" s="45">
        <v>16</v>
      </c>
      <c r="AH189" s="45">
        <v>11</v>
      </c>
      <c r="AI189" s="101">
        <f t="shared" si="52"/>
        <v>40.700000000000003</v>
      </c>
      <c r="AJ189" s="132">
        <v>166</v>
      </c>
      <c r="AK189" s="45">
        <v>110</v>
      </c>
      <c r="AL189" s="45">
        <v>56</v>
      </c>
      <c r="AM189" s="91">
        <f t="shared" si="53"/>
        <v>33.700000000000003</v>
      </c>
      <c r="AN189" s="132">
        <v>496</v>
      </c>
      <c r="AO189" s="45">
        <v>190</v>
      </c>
      <c r="AP189" s="45">
        <v>306</v>
      </c>
      <c r="AQ189" s="91">
        <f t="shared" si="54"/>
        <v>61.7</v>
      </c>
      <c r="AR189" s="132">
        <v>496</v>
      </c>
      <c r="AS189" s="45">
        <v>190</v>
      </c>
      <c r="AT189" s="45">
        <v>306</v>
      </c>
      <c r="AU189" s="91">
        <f t="shared" si="55"/>
        <v>61.7</v>
      </c>
      <c r="AV189" s="132">
        <v>0</v>
      </c>
      <c r="AW189" s="45">
        <v>0</v>
      </c>
      <c r="AX189" s="45">
        <v>0</v>
      </c>
      <c r="AY189" s="95">
        <f t="shared" si="56"/>
        <v>0</v>
      </c>
      <c r="AZ189" s="132">
        <v>55</v>
      </c>
      <c r="BA189" s="45">
        <v>38</v>
      </c>
      <c r="BB189" s="45">
        <v>17</v>
      </c>
      <c r="BC189" s="95">
        <f t="shared" si="57"/>
        <v>30.9</v>
      </c>
      <c r="BD189" s="132">
        <v>0</v>
      </c>
      <c r="BE189" s="45">
        <v>0</v>
      </c>
      <c r="BF189" s="45">
        <v>0</v>
      </c>
      <c r="BG189" s="95">
        <f t="shared" si="58"/>
        <v>0</v>
      </c>
      <c r="BH189" s="132">
        <v>55</v>
      </c>
      <c r="BI189" s="45">
        <v>38</v>
      </c>
      <c r="BJ189" s="45">
        <v>17</v>
      </c>
      <c r="BK189" s="98">
        <f t="shared" si="59"/>
        <v>30.9</v>
      </c>
    </row>
    <row r="190" spans="2:63" x14ac:dyDescent="0.3">
      <c r="B190" s="152"/>
      <c r="C190" s="38" t="s">
        <v>95</v>
      </c>
      <c r="D190" s="44">
        <f t="shared" si="67"/>
        <v>1184</v>
      </c>
      <c r="E190" s="44">
        <f t="shared" si="68"/>
        <v>429</v>
      </c>
      <c r="F190" s="44">
        <f t="shared" si="69"/>
        <v>755</v>
      </c>
      <c r="G190" s="46">
        <f t="shared" si="45"/>
        <v>63.8</v>
      </c>
      <c r="H190" s="132">
        <v>877</v>
      </c>
      <c r="I190" s="45">
        <v>302</v>
      </c>
      <c r="J190" s="45">
        <v>575</v>
      </c>
      <c r="K190" s="91">
        <f t="shared" si="46"/>
        <v>65.599999999999994</v>
      </c>
      <c r="L190" s="135">
        <v>162</v>
      </c>
      <c r="M190" s="47">
        <v>69</v>
      </c>
      <c r="N190" s="47">
        <v>93</v>
      </c>
      <c r="O190" s="91">
        <f t="shared" si="47"/>
        <v>57.4</v>
      </c>
      <c r="P190" s="132">
        <v>64</v>
      </c>
      <c r="Q190" s="45">
        <v>32</v>
      </c>
      <c r="R190" s="45">
        <v>32</v>
      </c>
      <c r="S190" s="91">
        <f t="shared" si="48"/>
        <v>50</v>
      </c>
      <c r="T190" s="132">
        <v>0</v>
      </c>
      <c r="U190" s="45">
        <v>0</v>
      </c>
      <c r="V190" s="45">
        <v>0</v>
      </c>
      <c r="W190" s="101">
        <f t="shared" si="49"/>
        <v>0</v>
      </c>
      <c r="X190" s="132">
        <v>55</v>
      </c>
      <c r="Y190" s="45">
        <v>25</v>
      </c>
      <c r="Z190" s="45">
        <v>30</v>
      </c>
      <c r="AA190" s="101">
        <f t="shared" si="50"/>
        <v>54.5</v>
      </c>
      <c r="AB190" s="132">
        <v>0</v>
      </c>
      <c r="AC190" s="45">
        <v>0</v>
      </c>
      <c r="AD190" s="45">
        <v>0</v>
      </c>
      <c r="AE190" s="101">
        <f t="shared" si="51"/>
        <v>0</v>
      </c>
      <c r="AF190" s="132">
        <v>43</v>
      </c>
      <c r="AG190" s="45">
        <v>12</v>
      </c>
      <c r="AH190" s="45">
        <v>31</v>
      </c>
      <c r="AI190" s="101">
        <f t="shared" si="52"/>
        <v>72.099999999999994</v>
      </c>
      <c r="AJ190" s="132">
        <v>0</v>
      </c>
      <c r="AK190" s="45">
        <v>0</v>
      </c>
      <c r="AL190" s="45">
        <v>0</v>
      </c>
      <c r="AM190" s="91">
        <f t="shared" si="53"/>
        <v>0</v>
      </c>
      <c r="AN190" s="132">
        <v>85</v>
      </c>
      <c r="AO190" s="45">
        <v>37</v>
      </c>
      <c r="AP190" s="45">
        <v>48</v>
      </c>
      <c r="AQ190" s="91">
        <f t="shared" si="54"/>
        <v>56.5</v>
      </c>
      <c r="AR190" s="132">
        <v>85</v>
      </c>
      <c r="AS190" s="45">
        <v>37</v>
      </c>
      <c r="AT190" s="45">
        <v>48</v>
      </c>
      <c r="AU190" s="91">
        <f t="shared" si="55"/>
        <v>56.5</v>
      </c>
      <c r="AV190" s="132">
        <v>0</v>
      </c>
      <c r="AW190" s="45">
        <v>0</v>
      </c>
      <c r="AX190" s="45">
        <v>0</v>
      </c>
      <c r="AY190" s="95">
        <f t="shared" si="56"/>
        <v>0</v>
      </c>
      <c r="AZ190" s="132">
        <v>60</v>
      </c>
      <c r="BA190" s="45">
        <v>21</v>
      </c>
      <c r="BB190" s="45">
        <v>39</v>
      </c>
      <c r="BC190" s="95">
        <f t="shared" si="57"/>
        <v>65</v>
      </c>
      <c r="BD190" s="132">
        <v>60</v>
      </c>
      <c r="BE190" s="45">
        <v>21</v>
      </c>
      <c r="BF190" s="45">
        <v>39</v>
      </c>
      <c r="BG190" s="95">
        <f t="shared" si="58"/>
        <v>65</v>
      </c>
      <c r="BH190" s="132">
        <v>0</v>
      </c>
      <c r="BI190" s="45">
        <v>0</v>
      </c>
      <c r="BJ190" s="45">
        <v>0</v>
      </c>
      <c r="BK190" s="98">
        <f t="shared" si="59"/>
        <v>0</v>
      </c>
    </row>
    <row r="191" spans="2:63" x14ac:dyDescent="0.3">
      <c r="B191" s="152"/>
      <c r="C191" s="36" t="s">
        <v>89</v>
      </c>
      <c r="D191" s="44">
        <f t="shared" si="67"/>
        <v>32665</v>
      </c>
      <c r="E191" s="44">
        <f t="shared" si="68"/>
        <v>11831</v>
      </c>
      <c r="F191" s="44">
        <f t="shared" si="69"/>
        <v>20834</v>
      </c>
      <c r="G191" s="46">
        <f t="shared" si="45"/>
        <v>63.8</v>
      </c>
      <c r="H191" s="132">
        <v>26246</v>
      </c>
      <c r="I191" s="45">
        <v>9061</v>
      </c>
      <c r="J191" s="45">
        <v>17185</v>
      </c>
      <c r="K191" s="91">
        <f t="shared" si="46"/>
        <v>65.5</v>
      </c>
      <c r="L191" s="135">
        <v>1145</v>
      </c>
      <c r="M191" s="47">
        <v>532</v>
      </c>
      <c r="N191" s="47">
        <v>613</v>
      </c>
      <c r="O191" s="91">
        <f t="shared" si="47"/>
        <v>53.5</v>
      </c>
      <c r="P191" s="132">
        <v>136</v>
      </c>
      <c r="Q191" s="45">
        <v>65</v>
      </c>
      <c r="R191" s="45">
        <v>71</v>
      </c>
      <c r="S191" s="91">
        <f t="shared" si="48"/>
        <v>52.2</v>
      </c>
      <c r="T191" s="132">
        <v>466</v>
      </c>
      <c r="U191" s="45">
        <v>219</v>
      </c>
      <c r="V191" s="45">
        <v>247</v>
      </c>
      <c r="W191" s="101">
        <f t="shared" si="49"/>
        <v>53</v>
      </c>
      <c r="X191" s="132">
        <v>170</v>
      </c>
      <c r="Y191" s="45">
        <v>61</v>
      </c>
      <c r="Z191" s="45">
        <v>109</v>
      </c>
      <c r="AA191" s="101">
        <f t="shared" si="50"/>
        <v>64.099999999999994</v>
      </c>
      <c r="AB191" s="132">
        <v>36</v>
      </c>
      <c r="AC191" s="45">
        <v>21</v>
      </c>
      <c r="AD191" s="45">
        <v>15</v>
      </c>
      <c r="AE191" s="101">
        <f t="shared" si="51"/>
        <v>41.7</v>
      </c>
      <c r="AF191" s="132">
        <v>171</v>
      </c>
      <c r="AG191" s="45">
        <v>77</v>
      </c>
      <c r="AH191" s="45">
        <v>94</v>
      </c>
      <c r="AI191" s="101">
        <f t="shared" si="52"/>
        <v>55</v>
      </c>
      <c r="AJ191" s="132">
        <v>166</v>
      </c>
      <c r="AK191" s="45">
        <v>89</v>
      </c>
      <c r="AL191" s="45">
        <v>77</v>
      </c>
      <c r="AM191" s="91">
        <f t="shared" si="53"/>
        <v>46.4</v>
      </c>
      <c r="AN191" s="132">
        <v>4708</v>
      </c>
      <c r="AO191" s="45">
        <v>2021</v>
      </c>
      <c r="AP191" s="45">
        <v>2687</v>
      </c>
      <c r="AQ191" s="91">
        <f t="shared" si="54"/>
        <v>57.1</v>
      </c>
      <c r="AR191" s="132">
        <v>4610</v>
      </c>
      <c r="AS191" s="45">
        <v>1976</v>
      </c>
      <c r="AT191" s="45">
        <v>2634</v>
      </c>
      <c r="AU191" s="91">
        <f t="shared" si="55"/>
        <v>57.1</v>
      </c>
      <c r="AV191" s="132">
        <v>98</v>
      </c>
      <c r="AW191" s="45">
        <v>45</v>
      </c>
      <c r="AX191" s="45">
        <v>53</v>
      </c>
      <c r="AY191" s="95">
        <f t="shared" si="56"/>
        <v>54.1</v>
      </c>
      <c r="AZ191" s="132">
        <v>566</v>
      </c>
      <c r="BA191" s="45">
        <v>217</v>
      </c>
      <c r="BB191" s="45">
        <v>349</v>
      </c>
      <c r="BC191" s="95">
        <f t="shared" si="57"/>
        <v>61.7</v>
      </c>
      <c r="BD191" s="132">
        <v>422</v>
      </c>
      <c r="BE191" s="45">
        <v>131</v>
      </c>
      <c r="BF191" s="45">
        <v>291</v>
      </c>
      <c r="BG191" s="95">
        <f t="shared" si="58"/>
        <v>69</v>
      </c>
      <c r="BH191" s="132">
        <v>144</v>
      </c>
      <c r="BI191" s="45">
        <v>86</v>
      </c>
      <c r="BJ191" s="45">
        <v>58</v>
      </c>
      <c r="BK191" s="98">
        <f t="shared" si="59"/>
        <v>40.299999999999997</v>
      </c>
    </row>
    <row r="192" spans="2:63" x14ac:dyDescent="0.3">
      <c r="B192" s="152"/>
      <c r="C192" s="36" t="s">
        <v>113</v>
      </c>
      <c r="D192" s="44">
        <f t="shared" si="67"/>
        <v>4506</v>
      </c>
      <c r="E192" s="44">
        <f t="shared" si="68"/>
        <v>2157</v>
      </c>
      <c r="F192" s="44">
        <f t="shared" si="69"/>
        <v>2349</v>
      </c>
      <c r="G192" s="46">
        <f t="shared" si="45"/>
        <v>52.1</v>
      </c>
      <c r="H192" s="132">
        <v>3264</v>
      </c>
      <c r="I192" s="45">
        <v>1484</v>
      </c>
      <c r="J192" s="45">
        <v>1780</v>
      </c>
      <c r="K192" s="91">
        <f t="shared" si="46"/>
        <v>54.5</v>
      </c>
      <c r="L192" s="135">
        <v>268</v>
      </c>
      <c r="M192" s="47">
        <v>143</v>
      </c>
      <c r="N192" s="47">
        <v>125</v>
      </c>
      <c r="O192" s="91">
        <f t="shared" si="47"/>
        <v>46.6</v>
      </c>
      <c r="P192" s="132">
        <v>31</v>
      </c>
      <c r="Q192" s="45">
        <v>17</v>
      </c>
      <c r="R192" s="45">
        <v>14</v>
      </c>
      <c r="S192" s="91">
        <f t="shared" si="48"/>
        <v>45.2</v>
      </c>
      <c r="T192" s="132">
        <v>42</v>
      </c>
      <c r="U192" s="45">
        <v>19</v>
      </c>
      <c r="V192" s="45">
        <v>23</v>
      </c>
      <c r="W192" s="101">
        <f t="shared" si="49"/>
        <v>54.8</v>
      </c>
      <c r="X192" s="132">
        <v>0</v>
      </c>
      <c r="Y192" s="45">
        <v>0</v>
      </c>
      <c r="Z192" s="45">
        <v>0</v>
      </c>
      <c r="AA192" s="101">
        <f t="shared" si="50"/>
        <v>0</v>
      </c>
      <c r="AB192" s="132">
        <v>31</v>
      </c>
      <c r="AC192" s="45">
        <v>19</v>
      </c>
      <c r="AD192" s="45">
        <v>12</v>
      </c>
      <c r="AE192" s="101">
        <f t="shared" si="51"/>
        <v>38.700000000000003</v>
      </c>
      <c r="AF192" s="132">
        <v>29</v>
      </c>
      <c r="AG192" s="45">
        <v>11</v>
      </c>
      <c r="AH192" s="45">
        <v>18</v>
      </c>
      <c r="AI192" s="101">
        <f t="shared" si="52"/>
        <v>62.1</v>
      </c>
      <c r="AJ192" s="132">
        <v>135</v>
      </c>
      <c r="AK192" s="45">
        <v>77</v>
      </c>
      <c r="AL192" s="45">
        <v>58</v>
      </c>
      <c r="AM192" s="91">
        <f t="shared" si="53"/>
        <v>43</v>
      </c>
      <c r="AN192" s="132">
        <v>929</v>
      </c>
      <c r="AO192" s="45">
        <v>497</v>
      </c>
      <c r="AP192" s="45">
        <v>432</v>
      </c>
      <c r="AQ192" s="91">
        <f t="shared" si="54"/>
        <v>46.5</v>
      </c>
      <c r="AR192" s="132">
        <v>872</v>
      </c>
      <c r="AS192" s="45">
        <v>464</v>
      </c>
      <c r="AT192" s="45">
        <v>408</v>
      </c>
      <c r="AU192" s="91">
        <f t="shared" si="55"/>
        <v>46.8</v>
      </c>
      <c r="AV192" s="132">
        <v>57</v>
      </c>
      <c r="AW192" s="45">
        <v>33</v>
      </c>
      <c r="AX192" s="45">
        <v>24</v>
      </c>
      <c r="AY192" s="95">
        <f t="shared" si="56"/>
        <v>42.1</v>
      </c>
      <c r="AZ192" s="132">
        <v>45</v>
      </c>
      <c r="BA192" s="45">
        <v>33</v>
      </c>
      <c r="BB192" s="45">
        <v>12</v>
      </c>
      <c r="BC192" s="95">
        <f t="shared" si="57"/>
        <v>26.7</v>
      </c>
      <c r="BD192" s="132">
        <v>0</v>
      </c>
      <c r="BE192" s="45">
        <v>0</v>
      </c>
      <c r="BF192" s="45">
        <v>0</v>
      </c>
      <c r="BG192" s="95">
        <f t="shared" si="58"/>
        <v>0</v>
      </c>
      <c r="BH192" s="132">
        <v>45</v>
      </c>
      <c r="BI192" s="45">
        <v>33</v>
      </c>
      <c r="BJ192" s="45">
        <v>12</v>
      </c>
      <c r="BK192" s="98">
        <f t="shared" si="59"/>
        <v>26.7</v>
      </c>
    </row>
    <row r="193" spans="2:63" x14ac:dyDescent="0.3">
      <c r="B193" s="152"/>
      <c r="C193" s="36" t="s">
        <v>79</v>
      </c>
      <c r="D193" s="44">
        <f t="shared" si="67"/>
        <v>3974</v>
      </c>
      <c r="E193" s="44">
        <f t="shared" si="68"/>
        <v>1904</v>
      </c>
      <c r="F193" s="44">
        <f t="shared" si="69"/>
        <v>2070</v>
      </c>
      <c r="G193" s="46">
        <f t="shared" si="45"/>
        <v>52.1</v>
      </c>
      <c r="H193" s="132">
        <v>2205</v>
      </c>
      <c r="I193" s="45">
        <v>1060</v>
      </c>
      <c r="J193" s="45">
        <v>1145</v>
      </c>
      <c r="K193" s="91">
        <f t="shared" si="46"/>
        <v>51.9</v>
      </c>
      <c r="L193" s="135">
        <v>290</v>
      </c>
      <c r="M193" s="47">
        <v>131</v>
      </c>
      <c r="N193" s="47">
        <v>159</v>
      </c>
      <c r="O193" s="91">
        <f t="shared" si="47"/>
        <v>54.8</v>
      </c>
      <c r="P193" s="132">
        <v>34</v>
      </c>
      <c r="Q193" s="45">
        <v>25</v>
      </c>
      <c r="R193" s="45">
        <v>9</v>
      </c>
      <c r="S193" s="91">
        <f t="shared" si="48"/>
        <v>26.5</v>
      </c>
      <c r="T193" s="132">
        <v>55</v>
      </c>
      <c r="U193" s="45">
        <v>15</v>
      </c>
      <c r="V193" s="45">
        <v>40</v>
      </c>
      <c r="W193" s="101">
        <f t="shared" si="49"/>
        <v>72.7</v>
      </c>
      <c r="X193" s="132">
        <v>0</v>
      </c>
      <c r="Y193" s="45">
        <v>0</v>
      </c>
      <c r="Z193" s="45">
        <v>0</v>
      </c>
      <c r="AA193" s="101">
        <f t="shared" si="50"/>
        <v>0</v>
      </c>
      <c r="AB193" s="132">
        <v>31</v>
      </c>
      <c r="AC193" s="45">
        <v>19</v>
      </c>
      <c r="AD193" s="45">
        <v>12</v>
      </c>
      <c r="AE193" s="101">
        <f t="shared" si="51"/>
        <v>38.700000000000003</v>
      </c>
      <c r="AF193" s="132">
        <v>33</v>
      </c>
      <c r="AG193" s="45">
        <v>6</v>
      </c>
      <c r="AH193" s="45">
        <v>27</v>
      </c>
      <c r="AI193" s="101">
        <f t="shared" si="52"/>
        <v>81.8</v>
      </c>
      <c r="AJ193" s="132">
        <v>137</v>
      </c>
      <c r="AK193" s="45">
        <v>66</v>
      </c>
      <c r="AL193" s="45">
        <v>71</v>
      </c>
      <c r="AM193" s="91">
        <f t="shared" si="53"/>
        <v>51.8</v>
      </c>
      <c r="AN193" s="132">
        <v>1108</v>
      </c>
      <c r="AO193" s="45">
        <v>568</v>
      </c>
      <c r="AP193" s="45">
        <v>540</v>
      </c>
      <c r="AQ193" s="91">
        <f t="shared" si="54"/>
        <v>48.7</v>
      </c>
      <c r="AR193" s="132">
        <v>1090</v>
      </c>
      <c r="AS193" s="45">
        <v>558</v>
      </c>
      <c r="AT193" s="45">
        <v>532</v>
      </c>
      <c r="AU193" s="91">
        <f t="shared" si="55"/>
        <v>48.8</v>
      </c>
      <c r="AV193" s="132">
        <v>18</v>
      </c>
      <c r="AW193" s="45">
        <v>10</v>
      </c>
      <c r="AX193" s="45">
        <v>8</v>
      </c>
      <c r="AY193" s="95">
        <f t="shared" si="56"/>
        <v>44.4</v>
      </c>
      <c r="AZ193" s="132">
        <v>371</v>
      </c>
      <c r="BA193" s="45">
        <v>145</v>
      </c>
      <c r="BB193" s="45">
        <v>226</v>
      </c>
      <c r="BC193" s="95">
        <f t="shared" si="57"/>
        <v>60.9</v>
      </c>
      <c r="BD193" s="132">
        <v>371</v>
      </c>
      <c r="BE193" s="45">
        <v>145</v>
      </c>
      <c r="BF193" s="45">
        <v>226</v>
      </c>
      <c r="BG193" s="95">
        <f t="shared" si="58"/>
        <v>60.9</v>
      </c>
      <c r="BH193" s="132">
        <v>0</v>
      </c>
      <c r="BI193" s="45">
        <v>0</v>
      </c>
      <c r="BJ193" s="45">
        <v>0</v>
      </c>
      <c r="BK193" s="98">
        <f t="shared" si="59"/>
        <v>0</v>
      </c>
    </row>
    <row r="194" spans="2:63" x14ac:dyDescent="0.3">
      <c r="B194" s="152"/>
      <c r="C194" s="36" t="s">
        <v>96</v>
      </c>
      <c r="D194" s="44">
        <f t="shared" si="67"/>
        <v>5718</v>
      </c>
      <c r="E194" s="44">
        <f t="shared" si="68"/>
        <v>2762</v>
      </c>
      <c r="F194" s="44">
        <f t="shared" si="69"/>
        <v>2956</v>
      </c>
      <c r="G194" s="46">
        <f t="shared" si="45"/>
        <v>51.7</v>
      </c>
      <c r="H194" s="132">
        <v>3669</v>
      </c>
      <c r="I194" s="45">
        <v>1724</v>
      </c>
      <c r="J194" s="45">
        <v>1945</v>
      </c>
      <c r="K194" s="91">
        <f t="shared" si="46"/>
        <v>53</v>
      </c>
      <c r="L194" s="135">
        <v>343</v>
      </c>
      <c r="M194" s="47">
        <v>176</v>
      </c>
      <c r="N194" s="47">
        <v>167</v>
      </c>
      <c r="O194" s="91">
        <f t="shared" si="47"/>
        <v>48.7</v>
      </c>
      <c r="P194" s="132">
        <v>36</v>
      </c>
      <c r="Q194" s="45">
        <v>22</v>
      </c>
      <c r="R194" s="45">
        <v>14</v>
      </c>
      <c r="S194" s="91">
        <f t="shared" si="48"/>
        <v>38.9</v>
      </c>
      <c r="T194" s="132">
        <v>56</v>
      </c>
      <c r="U194" s="45">
        <v>22</v>
      </c>
      <c r="V194" s="45">
        <v>34</v>
      </c>
      <c r="W194" s="101">
        <f t="shared" si="49"/>
        <v>60.7</v>
      </c>
      <c r="X194" s="132">
        <v>0</v>
      </c>
      <c r="Y194" s="45">
        <v>0</v>
      </c>
      <c r="Z194" s="45">
        <v>0</v>
      </c>
      <c r="AA194" s="101">
        <f t="shared" si="50"/>
        <v>0</v>
      </c>
      <c r="AB194" s="132">
        <v>29</v>
      </c>
      <c r="AC194" s="45">
        <v>21</v>
      </c>
      <c r="AD194" s="45">
        <v>8</v>
      </c>
      <c r="AE194" s="101">
        <f t="shared" si="51"/>
        <v>27.6</v>
      </c>
      <c r="AF194" s="132">
        <v>69</v>
      </c>
      <c r="AG194" s="45">
        <v>21</v>
      </c>
      <c r="AH194" s="45">
        <v>48</v>
      </c>
      <c r="AI194" s="101">
        <f t="shared" si="52"/>
        <v>69.599999999999994</v>
      </c>
      <c r="AJ194" s="132">
        <v>153</v>
      </c>
      <c r="AK194" s="45">
        <v>90</v>
      </c>
      <c r="AL194" s="45">
        <v>63</v>
      </c>
      <c r="AM194" s="91">
        <f t="shared" si="53"/>
        <v>41.2</v>
      </c>
      <c r="AN194" s="132">
        <v>1275</v>
      </c>
      <c r="AO194" s="45">
        <v>652</v>
      </c>
      <c r="AP194" s="45">
        <v>623</v>
      </c>
      <c r="AQ194" s="91">
        <f t="shared" si="54"/>
        <v>48.9</v>
      </c>
      <c r="AR194" s="132">
        <v>1248</v>
      </c>
      <c r="AS194" s="45">
        <v>633</v>
      </c>
      <c r="AT194" s="45">
        <v>615</v>
      </c>
      <c r="AU194" s="91">
        <f t="shared" si="55"/>
        <v>49.3</v>
      </c>
      <c r="AV194" s="132">
        <v>27</v>
      </c>
      <c r="AW194" s="45">
        <v>19</v>
      </c>
      <c r="AX194" s="45">
        <v>8</v>
      </c>
      <c r="AY194" s="95">
        <f t="shared" si="56"/>
        <v>29.6</v>
      </c>
      <c r="AZ194" s="132">
        <v>431</v>
      </c>
      <c r="BA194" s="45">
        <v>210</v>
      </c>
      <c r="BB194" s="45">
        <v>221</v>
      </c>
      <c r="BC194" s="95">
        <f t="shared" si="57"/>
        <v>51.3</v>
      </c>
      <c r="BD194" s="132">
        <v>259</v>
      </c>
      <c r="BE194" s="45">
        <v>101</v>
      </c>
      <c r="BF194" s="45">
        <v>158</v>
      </c>
      <c r="BG194" s="95">
        <f t="shared" si="58"/>
        <v>61</v>
      </c>
      <c r="BH194" s="132">
        <v>172</v>
      </c>
      <c r="BI194" s="45">
        <v>109</v>
      </c>
      <c r="BJ194" s="45">
        <v>63</v>
      </c>
      <c r="BK194" s="98">
        <f t="shared" si="59"/>
        <v>36.6</v>
      </c>
    </row>
    <row r="195" spans="2:63" x14ac:dyDescent="0.3">
      <c r="B195" s="152"/>
      <c r="C195" s="36" t="s">
        <v>81</v>
      </c>
      <c r="D195" s="44">
        <f t="shared" si="67"/>
        <v>5356</v>
      </c>
      <c r="E195" s="44">
        <f t="shared" si="68"/>
        <v>2788</v>
      </c>
      <c r="F195" s="44">
        <f t="shared" si="69"/>
        <v>2568</v>
      </c>
      <c r="G195" s="46">
        <f t="shared" si="45"/>
        <v>47.9</v>
      </c>
      <c r="H195" s="132">
        <v>3867</v>
      </c>
      <c r="I195" s="45">
        <v>2000</v>
      </c>
      <c r="J195" s="45">
        <v>1867</v>
      </c>
      <c r="K195" s="91">
        <f t="shared" si="46"/>
        <v>48.3</v>
      </c>
      <c r="L195" s="135">
        <v>388</v>
      </c>
      <c r="M195" s="47">
        <v>225</v>
      </c>
      <c r="N195" s="47">
        <v>163</v>
      </c>
      <c r="O195" s="91">
        <f t="shared" si="47"/>
        <v>42</v>
      </c>
      <c r="P195" s="132">
        <v>32</v>
      </c>
      <c r="Q195" s="45">
        <v>17</v>
      </c>
      <c r="R195" s="45">
        <v>15</v>
      </c>
      <c r="S195" s="91">
        <f t="shared" si="48"/>
        <v>46.9</v>
      </c>
      <c r="T195" s="132">
        <v>58</v>
      </c>
      <c r="U195" s="45">
        <v>27</v>
      </c>
      <c r="V195" s="45">
        <v>31</v>
      </c>
      <c r="W195" s="101">
        <f t="shared" si="49"/>
        <v>53.4</v>
      </c>
      <c r="X195" s="132">
        <v>0</v>
      </c>
      <c r="Y195" s="45">
        <v>0</v>
      </c>
      <c r="Z195" s="45">
        <v>0</v>
      </c>
      <c r="AA195" s="101">
        <f t="shared" si="50"/>
        <v>0</v>
      </c>
      <c r="AB195" s="132">
        <v>25</v>
      </c>
      <c r="AC195" s="45">
        <v>14</v>
      </c>
      <c r="AD195" s="45">
        <v>11</v>
      </c>
      <c r="AE195" s="101">
        <f t="shared" si="51"/>
        <v>44</v>
      </c>
      <c r="AF195" s="132">
        <v>29</v>
      </c>
      <c r="AG195" s="45">
        <v>12</v>
      </c>
      <c r="AH195" s="45">
        <v>17</v>
      </c>
      <c r="AI195" s="101">
        <f t="shared" si="52"/>
        <v>58.6</v>
      </c>
      <c r="AJ195" s="132">
        <v>244</v>
      </c>
      <c r="AK195" s="45">
        <v>155</v>
      </c>
      <c r="AL195" s="45">
        <v>89</v>
      </c>
      <c r="AM195" s="91">
        <f t="shared" si="53"/>
        <v>36.5</v>
      </c>
      <c r="AN195" s="132">
        <v>1033</v>
      </c>
      <c r="AO195" s="45">
        <v>523</v>
      </c>
      <c r="AP195" s="45">
        <v>510</v>
      </c>
      <c r="AQ195" s="91">
        <f t="shared" si="54"/>
        <v>49.4</v>
      </c>
      <c r="AR195" s="132">
        <v>943</v>
      </c>
      <c r="AS195" s="45">
        <v>482</v>
      </c>
      <c r="AT195" s="45">
        <v>461</v>
      </c>
      <c r="AU195" s="91">
        <f t="shared" si="55"/>
        <v>48.9</v>
      </c>
      <c r="AV195" s="132">
        <v>90</v>
      </c>
      <c r="AW195" s="45">
        <v>41</v>
      </c>
      <c r="AX195" s="45">
        <v>49</v>
      </c>
      <c r="AY195" s="95">
        <f t="shared" si="56"/>
        <v>54.4</v>
      </c>
      <c r="AZ195" s="132">
        <v>68</v>
      </c>
      <c r="BA195" s="45">
        <v>40</v>
      </c>
      <c r="BB195" s="45">
        <v>28</v>
      </c>
      <c r="BC195" s="95">
        <f t="shared" si="57"/>
        <v>41.2</v>
      </c>
      <c r="BD195" s="132">
        <v>0</v>
      </c>
      <c r="BE195" s="45">
        <v>0</v>
      </c>
      <c r="BF195" s="45">
        <v>0</v>
      </c>
      <c r="BG195" s="95">
        <f t="shared" si="58"/>
        <v>0</v>
      </c>
      <c r="BH195" s="132">
        <v>68</v>
      </c>
      <c r="BI195" s="45">
        <v>40</v>
      </c>
      <c r="BJ195" s="45">
        <v>28</v>
      </c>
      <c r="BK195" s="98">
        <f t="shared" si="59"/>
        <v>41.2</v>
      </c>
    </row>
    <row r="196" spans="2:63" x14ac:dyDescent="0.3">
      <c r="B196" s="152"/>
      <c r="C196" s="36" t="s">
        <v>114</v>
      </c>
      <c r="D196" s="44">
        <f t="shared" si="67"/>
        <v>5715</v>
      </c>
      <c r="E196" s="44">
        <f t="shared" si="68"/>
        <v>2850</v>
      </c>
      <c r="F196" s="44">
        <f t="shared" si="69"/>
        <v>2865</v>
      </c>
      <c r="G196" s="46">
        <f t="shared" si="45"/>
        <v>50.1</v>
      </c>
      <c r="H196" s="132">
        <v>3262</v>
      </c>
      <c r="I196" s="45">
        <v>1621</v>
      </c>
      <c r="J196" s="45">
        <v>1641</v>
      </c>
      <c r="K196" s="91">
        <f t="shared" si="46"/>
        <v>50.3</v>
      </c>
      <c r="L196" s="135">
        <v>403</v>
      </c>
      <c r="M196" s="47">
        <v>203</v>
      </c>
      <c r="N196" s="47">
        <v>200</v>
      </c>
      <c r="O196" s="91">
        <f t="shared" si="47"/>
        <v>49.6</v>
      </c>
      <c r="P196" s="132">
        <v>37</v>
      </c>
      <c r="Q196" s="45">
        <v>18</v>
      </c>
      <c r="R196" s="45">
        <v>19</v>
      </c>
      <c r="S196" s="91">
        <f t="shared" si="48"/>
        <v>51.4</v>
      </c>
      <c r="T196" s="132">
        <v>49</v>
      </c>
      <c r="U196" s="45">
        <v>19</v>
      </c>
      <c r="V196" s="45">
        <v>30</v>
      </c>
      <c r="W196" s="101">
        <f t="shared" si="49"/>
        <v>61.2</v>
      </c>
      <c r="X196" s="132">
        <v>0</v>
      </c>
      <c r="Y196" s="45">
        <v>0</v>
      </c>
      <c r="Z196" s="45">
        <v>0</v>
      </c>
      <c r="AA196" s="101">
        <f t="shared" si="50"/>
        <v>0</v>
      </c>
      <c r="AB196" s="132">
        <v>62</v>
      </c>
      <c r="AC196" s="45">
        <v>36</v>
      </c>
      <c r="AD196" s="45">
        <v>26</v>
      </c>
      <c r="AE196" s="101">
        <f t="shared" si="51"/>
        <v>41.9</v>
      </c>
      <c r="AF196" s="132">
        <v>69</v>
      </c>
      <c r="AG196" s="45">
        <v>31</v>
      </c>
      <c r="AH196" s="45">
        <v>38</v>
      </c>
      <c r="AI196" s="101">
        <f t="shared" si="52"/>
        <v>55.1</v>
      </c>
      <c r="AJ196" s="132">
        <v>186</v>
      </c>
      <c r="AK196" s="45">
        <v>99</v>
      </c>
      <c r="AL196" s="45">
        <v>87</v>
      </c>
      <c r="AM196" s="91">
        <f t="shared" si="53"/>
        <v>46.8</v>
      </c>
      <c r="AN196" s="132">
        <v>1568</v>
      </c>
      <c r="AO196" s="45">
        <v>807</v>
      </c>
      <c r="AP196" s="45">
        <v>761</v>
      </c>
      <c r="AQ196" s="91">
        <f t="shared" si="54"/>
        <v>48.5</v>
      </c>
      <c r="AR196" s="132">
        <v>1510</v>
      </c>
      <c r="AS196" s="45">
        <v>777</v>
      </c>
      <c r="AT196" s="45">
        <v>733</v>
      </c>
      <c r="AU196" s="91">
        <f t="shared" si="55"/>
        <v>48.5</v>
      </c>
      <c r="AV196" s="132">
        <v>58</v>
      </c>
      <c r="AW196" s="45">
        <v>30</v>
      </c>
      <c r="AX196" s="45">
        <v>28</v>
      </c>
      <c r="AY196" s="95">
        <f t="shared" si="56"/>
        <v>48.3</v>
      </c>
      <c r="AZ196" s="132">
        <v>482</v>
      </c>
      <c r="BA196" s="45">
        <v>219</v>
      </c>
      <c r="BB196" s="45">
        <v>263</v>
      </c>
      <c r="BC196" s="95">
        <f t="shared" si="57"/>
        <v>54.6</v>
      </c>
      <c r="BD196" s="132">
        <v>422</v>
      </c>
      <c r="BE196" s="45">
        <v>192</v>
      </c>
      <c r="BF196" s="45">
        <v>230</v>
      </c>
      <c r="BG196" s="95">
        <f t="shared" si="58"/>
        <v>54.5</v>
      </c>
      <c r="BH196" s="132">
        <v>60</v>
      </c>
      <c r="BI196" s="45">
        <v>27</v>
      </c>
      <c r="BJ196" s="45">
        <v>33</v>
      </c>
      <c r="BK196" s="98">
        <f t="shared" si="59"/>
        <v>55</v>
      </c>
    </row>
    <row r="197" spans="2:63" x14ac:dyDescent="0.3">
      <c r="B197" s="152"/>
      <c r="C197" s="36" t="s">
        <v>83</v>
      </c>
      <c r="D197" s="44">
        <f t="shared" si="67"/>
        <v>7200</v>
      </c>
      <c r="E197" s="44">
        <f t="shared" si="68"/>
        <v>3788</v>
      </c>
      <c r="F197" s="44">
        <f t="shared" si="69"/>
        <v>3412</v>
      </c>
      <c r="G197" s="46">
        <f t="shared" si="45"/>
        <v>47.4</v>
      </c>
      <c r="H197" s="132">
        <v>4520</v>
      </c>
      <c r="I197" s="45">
        <v>2387</v>
      </c>
      <c r="J197" s="45">
        <v>2133</v>
      </c>
      <c r="K197" s="91">
        <f t="shared" si="46"/>
        <v>47.2</v>
      </c>
      <c r="L197" s="135">
        <v>551</v>
      </c>
      <c r="M197" s="47">
        <v>321</v>
      </c>
      <c r="N197" s="47">
        <v>230</v>
      </c>
      <c r="O197" s="91">
        <f t="shared" si="47"/>
        <v>41.7</v>
      </c>
      <c r="P197" s="132">
        <v>59</v>
      </c>
      <c r="Q197" s="45">
        <v>33</v>
      </c>
      <c r="R197" s="45">
        <v>26</v>
      </c>
      <c r="S197" s="91">
        <f t="shared" si="48"/>
        <v>44.1</v>
      </c>
      <c r="T197" s="132">
        <v>45</v>
      </c>
      <c r="U197" s="45">
        <v>19</v>
      </c>
      <c r="V197" s="45">
        <v>26</v>
      </c>
      <c r="W197" s="101">
        <f t="shared" si="49"/>
        <v>57.8</v>
      </c>
      <c r="X197" s="132">
        <v>0</v>
      </c>
      <c r="Y197" s="45">
        <v>0</v>
      </c>
      <c r="Z197" s="45">
        <v>0</v>
      </c>
      <c r="AA197" s="101">
        <f t="shared" si="50"/>
        <v>0</v>
      </c>
      <c r="AB197" s="132">
        <v>32</v>
      </c>
      <c r="AC197" s="45">
        <v>19</v>
      </c>
      <c r="AD197" s="45">
        <v>13</v>
      </c>
      <c r="AE197" s="101">
        <f t="shared" si="51"/>
        <v>40.6</v>
      </c>
      <c r="AF197" s="132">
        <v>0</v>
      </c>
      <c r="AG197" s="45">
        <v>0</v>
      </c>
      <c r="AH197" s="45">
        <v>0</v>
      </c>
      <c r="AI197" s="101">
        <f t="shared" si="52"/>
        <v>0</v>
      </c>
      <c r="AJ197" s="132">
        <v>415</v>
      </c>
      <c r="AK197" s="45">
        <v>250</v>
      </c>
      <c r="AL197" s="45">
        <v>165</v>
      </c>
      <c r="AM197" s="93">
        <f t="shared" si="53"/>
        <v>39.799999999999997</v>
      </c>
      <c r="AN197" s="132">
        <v>1476</v>
      </c>
      <c r="AO197" s="45">
        <v>786</v>
      </c>
      <c r="AP197" s="45">
        <v>690</v>
      </c>
      <c r="AQ197" s="93">
        <f t="shared" si="54"/>
        <v>46.7</v>
      </c>
      <c r="AR197" s="132">
        <v>1461</v>
      </c>
      <c r="AS197" s="45">
        <v>777</v>
      </c>
      <c r="AT197" s="45">
        <v>684</v>
      </c>
      <c r="AU197" s="93">
        <f t="shared" si="55"/>
        <v>46.8</v>
      </c>
      <c r="AV197" s="132">
        <v>15</v>
      </c>
      <c r="AW197" s="45">
        <v>9</v>
      </c>
      <c r="AX197" s="45">
        <v>6</v>
      </c>
      <c r="AY197" s="95">
        <f t="shared" si="56"/>
        <v>40</v>
      </c>
      <c r="AZ197" s="132">
        <v>653</v>
      </c>
      <c r="BA197" s="45">
        <v>294</v>
      </c>
      <c r="BB197" s="45">
        <v>359</v>
      </c>
      <c r="BC197" s="95">
        <f t="shared" si="57"/>
        <v>55</v>
      </c>
      <c r="BD197" s="132">
        <v>524</v>
      </c>
      <c r="BE197" s="45">
        <v>216</v>
      </c>
      <c r="BF197" s="45">
        <v>308</v>
      </c>
      <c r="BG197" s="95">
        <f t="shared" si="58"/>
        <v>58.8</v>
      </c>
      <c r="BH197" s="132">
        <v>129</v>
      </c>
      <c r="BI197" s="45">
        <v>78</v>
      </c>
      <c r="BJ197" s="45">
        <v>51</v>
      </c>
      <c r="BK197" s="98">
        <f t="shared" si="59"/>
        <v>39.5</v>
      </c>
    </row>
    <row r="198" spans="2:63" x14ac:dyDescent="0.3">
      <c r="B198" s="152"/>
      <c r="C198" s="36" t="s">
        <v>84</v>
      </c>
      <c r="D198" s="44">
        <f t="shared" si="67"/>
        <v>8795</v>
      </c>
      <c r="E198" s="44">
        <f t="shared" si="68"/>
        <v>4176</v>
      </c>
      <c r="F198" s="44">
        <f t="shared" si="69"/>
        <v>4619</v>
      </c>
      <c r="G198" s="46">
        <f t="shared" ref="G198:G254" si="70">ROUND(F198/D198*100,1)</f>
        <v>52.5</v>
      </c>
      <c r="H198" s="132">
        <v>6357</v>
      </c>
      <c r="I198" s="45">
        <v>2963</v>
      </c>
      <c r="J198" s="45">
        <v>3394</v>
      </c>
      <c r="K198" s="91">
        <f t="shared" ref="K198:K254" si="71">ROUND(J198/H198*100,1)</f>
        <v>53.4</v>
      </c>
      <c r="L198" s="135">
        <v>402</v>
      </c>
      <c r="M198" s="47">
        <v>239</v>
      </c>
      <c r="N198" s="47">
        <v>163</v>
      </c>
      <c r="O198" s="91">
        <f t="shared" ref="O198:O254" si="72">IFERROR(ROUND(N198/L198*100,1),0)</f>
        <v>40.5</v>
      </c>
      <c r="P198" s="132">
        <v>88</v>
      </c>
      <c r="Q198" s="45">
        <v>54</v>
      </c>
      <c r="R198" s="45">
        <v>34</v>
      </c>
      <c r="S198" s="91">
        <f t="shared" ref="S198:S254" si="73">IFERROR(ROUND(R198/P198*100,1),0)</f>
        <v>38.6</v>
      </c>
      <c r="T198" s="132">
        <v>97</v>
      </c>
      <c r="U198" s="45">
        <v>52</v>
      </c>
      <c r="V198" s="45">
        <v>45</v>
      </c>
      <c r="W198" s="101">
        <f t="shared" ref="W198:W254" si="74">IFERROR(ROUND(V198/T198*100,1),0)</f>
        <v>46.4</v>
      </c>
      <c r="X198" s="132">
        <v>0</v>
      </c>
      <c r="Y198" s="45">
        <v>0</v>
      </c>
      <c r="Z198" s="45">
        <v>0</v>
      </c>
      <c r="AA198" s="101">
        <f t="shared" ref="AA198:AA254" si="75">IFERROR(ROUND(Z198/X198*100,1),0)</f>
        <v>0</v>
      </c>
      <c r="AB198" s="132">
        <v>31</v>
      </c>
      <c r="AC198" s="45">
        <v>20</v>
      </c>
      <c r="AD198" s="45">
        <v>11</v>
      </c>
      <c r="AE198" s="101">
        <f t="shared" ref="AE198:AE254" si="76">IFERROR(ROUND(AD198/AB198*100,1),0)</f>
        <v>35.5</v>
      </c>
      <c r="AF198" s="132">
        <v>28</v>
      </c>
      <c r="AG198" s="45">
        <v>16</v>
      </c>
      <c r="AH198" s="45">
        <v>12</v>
      </c>
      <c r="AI198" s="101">
        <f t="shared" ref="AI198:AI254" si="77">IFERROR(ROUND(AH198/AF198*100,1),0)</f>
        <v>42.9</v>
      </c>
      <c r="AJ198" s="132">
        <v>158</v>
      </c>
      <c r="AK198" s="45">
        <v>97</v>
      </c>
      <c r="AL198" s="45">
        <v>61</v>
      </c>
      <c r="AM198" s="91">
        <f t="shared" ref="AM198:AM218" si="78">IFERROR(ROUND(AL198/AJ198*100,1),0)</f>
        <v>38.6</v>
      </c>
      <c r="AN198" s="132">
        <v>1407</v>
      </c>
      <c r="AO198" s="45">
        <v>755</v>
      </c>
      <c r="AP198" s="45">
        <v>652</v>
      </c>
      <c r="AQ198" s="91">
        <f t="shared" ref="AQ198:AQ218" si="79">IFERROR(ROUND(AP198/AN198*100,1),0)</f>
        <v>46.3</v>
      </c>
      <c r="AR198" s="132">
        <v>1335</v>
      </c>
      <c r="AS198" s="45">
        <v>714</v>
      </c>
      <c r="AT198" s="45">
        <v>621</v>
      </c>
      <c r="AU198" s="91">
        <f t="shared" ref="AU198:AU218" si="80">IFERROR(ROUND(AT198/AR198*100,1),0)</f>
        <v>46.5</v>
      </c>
      <c r="AV198" s="132">
        <v>72</v>
      </c>
      <c r="AW198" s="45">
        <v>41</v>
      </c>
      <c r="AX198" s="45">
        <v>31</v>
      </c>
      <c r="AY198" s="95">
        <f t="shared" ref="AY198:AY254" si="81">IFERROR(ROUND(AX198/AV198*100,1),0)</f>
        <v>43.1</v>
      </c>
      <c r="AZ198" s="132">
        <v>629</v>
      </c>
      <c r="BA198" s="45">
        <v>219</v>
      </c>
      <c r="BB198" s="45">
        <v>410</v>
      </c>
      <c r="BC198" s="95">
        <f t="shared" ref="BC198:BC254" si="82">IFERROR(ROUND(BB198/AZ198*100,1),0)</f>
        <v>65.2</v>
      </c>
      <c r="BD198" s="132">
        <v>629</v>
      </c>
      <c r="BE198" s="45">
        <v>219</v>
      </c>
      <c r="BF198" s="45">
        <v>410</v>
      </c>
      <c r="BG198" s="95">
        <f t="shared" ref="BG198:BG254" si="83">IFERROR(ROUND(BF198/BD198*100,1),0)</f>
        <v>65.2</v>
      </c>
      <c r="BH198" s="132">
        <v>0</v>
      </c>
      <c r="BI198" s="45">
        <v>0</v>
      </c>
      <c r="BJ198" s="45">
        <v>0</v>
      </c>
      <c r="BK198" s="98">
        <f t="shared" ref="BK198:BK254" si="84">IFERROR(ROUND(BJ198/BH198*100,1),0)</f>
        <v>0</v>
      </c>
    </row>
    <row r="199" spans="2:63" x14ac:dyDescent="0.3">
      <c r="B199" s="152"/>
      <c r="C199" s="36" t="s">
        <v>91</v>
      </c>
      <c r="D199" s="44">
        <f t="shared" si="67"/>
        <v>1694</v>
      </c>
      <c r="E199" s="44">
        <f t="shared" si="68"/>
        <v>813</v>
      </c>
      <c r="F199" s="44">
        <f t="shared" si="69"/>
        <v>881</v>
      </c>
      <c r="G199" s="46">
        <f t="shared" si="70"/>
        <v>52</v>
      </c>
      <c r="H199" s="132">
        <v>1269</v>
      </c>
      <c r="I199" s="45">
        <v>633</v>
      </c>
      <c r="J199" s="45">
        <v>636</v>
      </c>
      <c r="K199" s="91">
        <f t="shared" si="71"/>
        <v>50.1</v>
      </c>
      <c r="L199" s="135">
        <v>58</v>
      </c>
      <c r="M199" s="47">
        <v>22</v>
      </c>
      <c r="N199" s="47">
        <v>36</v>
      </c>
      <c r="O199" s="91">
        <f t="shared" si="72"/>
        <v>62.1</v>
      </c>
      <c r="P199" s="132">
        <v>25</v>
      </c>
      <c r="Q199" s="45">
        <v>14</v>
      </c>
      <c r="R199" s="45">
        <v>11</v>
      </c>
      <c r="S199" s="91">
        <f t="shared" si="73"/>
        <v>44</v>
      </c>
      <c r="T199" s="132">
        <v>33</v>
      </c>
      <c r="U199" s="45">
        <v>8</v>
      </c>
      <c r="V199" s="45">
        <v>25</v>
      </c>
      <c r="W199" s="101">
        <f t="shared" si="74"/>
        <v>75.8</v>
      </c>
      <c r="X199" s="132">
        <v>0</v>
      </c>
      <c r="Y199" s="45">
        <v>0</v>
      </c>
      <c r="Z199" s="45">
        <v>0</v>
      </c>
      <c r="AA199" s="101">
        <f t="shared" si="75"/>
        <v>0</v>
      </c>
      <c r="AB199" s="132">
        <v>0</v>
      </c>
      <c r="AC199" s="45">
        <v>0</v>
      </c>
      <c r="AD199" s="45">
        <v>0</v>
      </c>
      <c r="AE199" s="101">
        <f t="shared" si="76"/>
        <v>0</v>
      </c>
      <c r="AF199" s="132">
        <v>0</v>
      </c>
      <c r="AG199" s="45">
        <v>0</v>
      </c>
      <c r="AH199" s="45">
        <v>0</v>
      </c>
      <c r="AI199" s="101">
        <f t="shared" si="77"/>
        <v>0</v>
      </c>
      <c r="AJ199" s="132">
        <v>0</v>
      </c>
      <c r="AK199" s="45">
        <v>0</v>
      </c>
      <c r="AL199" s="45">
        <v>0</v>
      </c>
      <c r="AM199" s="93">
        <f t="shared" si="78"/>
        <v>0</v>
      </c>
      <c r="AN199" s="132">
        <v>367</v>
      </c>
      <c r="AO199" s="45">
        <v>158</v>
      </c>
      <c r="AP199" s="45">
        <v>209</v>
      </c>
      <c r="AQ199" s="93">
        <f t="shared" si="79"/>
        <v>56.9</v>
      </c>
      <c r="AR199" s="132">
        <v>367</v>
      </c>
      <c r="AS199" s="45">
        <v>158</v>
      </c>
      <c r="AT199" s="45">
        <v>209</v>
      </c>
      <c r="AU199" s="93">
        <f t="shared" si="80"/>
        <v>56.9</v>
      </c>
      <c r="AV199" s="132">
        <v>0</v>
      </c>
      <c r="AW199" s="45">
        <v>0</v>
      </c>
      <c r="AX199" s="45">
        <v>0</v>
      </c>
      <c r="AY199" s="95">
        <f t="shared" si="81"/>
        <v>0</v>
      </c>
      <c r="AZ199" s="132">
        <v>0</v>
      </c>
      <c r="BA199" s="45">
        <v>0</v>
      </c>
      <c r="BB199" s="45">
        <v>0</v>
      </c>
      <c r="BC199" s="95">
        <f t="shared" si="82"/>
        <v>0</v>
      </c>
      <c r="BD199" s="132">
        <v>0</v>
      </c>
      <c r="BE199" s="45">
        <v>0</v>
      </c>
      <c r="BF199" s="45">
        <v>0</v>
      </c>
      <c r="BG199" s="95">
        <f t="shared" si="83"/>
        <v>0</v>
      </c>
      <c r="BH199" s="132">
        <v>0</v>
      </c>
      <c r="BI199" s="45">
        <v>0</v>
      </c>
      <c r="BJ199" s="45">
        <v>0</v>
      </c>
      <c r="BK199" s="98">
        <f t="shared" si="84"/>
        <v>0</v>
      </c>
    </row>
    <row r="200" spans="2:63" ht="12" thickBot="1" x14ac:dyDescent="0.35">
      <c r="B200" s="153"/>
      <c r="C200" s="37" t="s">
        <v>86</v>
      </c>
      <c r="D200" s="49">
        <f t="shared" si="67"/>
        <v>131120</v>
      </c>
      <c r="E200" s="49">
        <f t="shared" si="68"/>
        <v>57720</v>
      </c>
      <c r="F200" s="53">
        <f t="shared" si="69"/>
        <v>73400</v>
      </c>
      <c r="G200" s="50">
        <f t="shared" si="70"/>
        <v>56</v>
      </c>
      <c r="H200" s="133">
        <v>91448</v>
      </c>
      <c r="I200" s="51">
        <v>38550</v>
      </c>
      <c r="J200" s="51">
        <v>52898</v>
      </c>
      <c r="K200" s="92">
        <f t="shared" si="71"/>
        <v>57.8</v>
      </c>
      <c r="L200" s="136">
        <v>8001</v>
      </c>
      <c r="M200" s="52">
        <v>3989</v>
      </c>
      <c r="N200" s="52">
        <v>4012</v>
      </c>
      <c r="O200" s="92">
        <f t="shared" si="72"/>
        <v>50.1</v>
      </c>
      <c r="P200" s="133">
        <v>1401</v>
      </c>
      <c r="Q200" s="51">
        <v>723</v>
      </c>
      <c r="R200" s="51">
        <v>678</v>
      </c>
      <c r="S200" s="92">
        <f t="shared" si="73"/>
        <v>48.4</v>
      </c>
      <c r="T200" s="133">
        <v>1691</v>
      </c>
      <c r="U200" s="51">
        <v>745</v>
      </c>
      <c r="V200" s="51">
        <v>946</v>
      </c>
      <c r="W200" s="102">
        <f t="shared" si="74"/>
        <v>55.9</v>
      </c>
      <c r="X200" s="133">
        <v>450</v>
      </c>
      <c r="Y200" s="51">
        <v>162</v>
      </c>
      <c r="Z200" s="51">
        <v>288</v>
      </c>
      <c r="AA200" s="102">
        <f t="shared" si="75"/>
        <v>64</v>
      </c>
      <c r="AB200" s="133">
        <v>514</v>
      </c>
      <c r="AC200" s="51">
        <v>299</v>
      </c>
      <c r="AD200" s="51">
        <v>215</v>
      </c>
      <c r="AE200" s="102">
        <f t="shared" si="76"/>
        <v>41.8</v>
      </c>
      <c r="AF200" s="133">
        <v>1065</v>
      </c>
      <c r="AG200" s="51">
        <v>389</v>
      </c>
      <c r="AH200" s="51">
        <v>676</v>
      </c>
      <c r="AI200" s="102">
        <f t="shared" si="77"/>
        <v>63.5</v>
      </c>
      <c r="AJ200" s="133">
        <v>2880</v>
      </c>
      <c r="AK200" s="51">
        <v>1671</v>
      </c>
      <c r="AL200" s="51">
        <v>1209</v>
      </c>
      <c r="AM200" s="92">
        <f t="shared" si="78"/>
        <v>42</v>
      </c>
      <c r="AN200" s="133">
        <v>24816</v>
      </c>
      <c r="AO200" s="51">
        <v>12049</v>
      </c>
      <c r="AP200" s="51">
        <v>12767</v>
      </c>
      <c r="AQ200" s="92">
        <f t="shared" si="79"/>
        <v>51.4</v>
      </c>
      <c r="AR200" s="133">
        <v>24320</v>
      </c>
      <c r="AS200" s="51">
        <v>11784</v>
      </c>
      <c r="AT200" s="51">
        <v>12536</v>
      </c>
      <c r="AU200" s="92">
        <f t="shared" si="80"/>
        <v>51.5</v>
      </c>
      <c r="AV200" s="133">
        <v>496</v>
      </c>
      <c r="AW200" s="51">
        <v>265</v>
      </c>
      <c r="AX200" s="51">
        <v>231</v>
      </c>
      <c r="AY200" s="96">
        <f t="shared" si="81"/>
        <v>46.6</v>
      </c>
      <c r="AZ200" s="133">
        <v>6855</v>
      </c>
      <c r="BA200" s="51">
        <v>3132</v>
      </c>
      <c r="BB200" s="51">
        <v>3723</v>
      </c>
      <c r="BC200" s="96">
        <f t="shared" si="82"/>
        <v>54.3</v>
      </c>
      <c r="BD200" s="133">
        <v>4364</v>
      </c>
      <c r="BE200" s="51">
        <v>1632</v>
      </c>
      <c r="BF200" s="51">
        <v>2732</v>
      </c>
      <c r="BG200" s="96">
        <f t="shared" si="83"/>
        <v>62.6</v>
      </c>
      <c r="BH200" s="133">
        <v>2491</v>
      </c>
      <c r="BI200" s="51">
        <v>1500</v>
      </c>
      <c r="BJ200" s="51">
        <v>991</v>
      </c>
      <c r="BK200" s="99">
        <f t="shared" si="84"/>
        <v>39.799999999999997</v>
      </c>
    </row>
    <row r="201" spans="2:63" s="4" customFormat="1" x14ac:dyDescent="0.3">
      <c r="B201" s="151" t="s">
        <v>128</v>
      </c>
      <c r="C201" s="39" t="s">
        <v>70</v>
      </c>
      <c r="D201" s="58">
        <f>H201+L201+AN201+AZ201</f>
        <v>20794</v>
      </c>
      <c r="E201" s="58">
        <f t="shared" si="68"/>
        <v>8698</v>
      </c>
      <c r="F201" s="58">
        <f t="shared" si="69"/>
        <v>12096</v>
      </c>
      <c r="G201" s="59">
        <f t="shared" si="70"/>
        <v>58.2</v>
      </c>
      <c r="H201" s="131">
        <v>14135</v>
      </c>
      <c r="I201" s="56">
        <v>5528</v>
      </c>
      <c r="J201" s="56">
        <v>8607</v>
      </c>
      <c r="K201" s="90">
        <f t="shared" si="71"/>
        <v>60.9</v>
      </c>
      <c r="L201" s="134">
        <v>1263</v>
      </c>
      <c r="M201" s="57">
        <v>567</v>
      </c>
      <c r="N201" s="57">
        <v>696</v>
      </c>
      <c r="O201" s="90">
        <f t="shared" si="72"/>
        <v>55.1</v>
      </c>
      <c r="P201" s="131">
        <v>239</v>
      </c>
      <c r="Q201" s="56">
        <v>101</v>
      </c>
      <c r="R201" s="56">
        <v>138</v>
      </c>
      <c r="S201" s="90">
        <f t="shared" si="73"/>
        <v>57.7</v>
      </c>
      <c r="T201" s="131">
        <v>346</v>
      </c>
      <c r="U201" s="56">
        <v>167</v>
      </c>
      <c r="V201" s="56">
        <v>179</v>
      </c>
      <c r="W201" s="100">
        <f t="shared" si="74"/>
        <v>51.7</v>
      </c>
      <c r="X201" s="131">
        <v>72</v>
      </c>
      <c r="Y201" s="56">
        <v>22</v>
      </c>
      <c r="Z201" s="56">
        <v>50</v>
      </c>
      <c r="AA201" s="100">
        <f t="shared" si="75"/>
        <v>69.400000000000006</v>
      </c>
      <c r="AB201" s="131">
        <v>46</v>
      </c>
      <c r="AC201" s="56">
        <v>25</v>
      </c>
      <c r="AD201" s="56">
        <v>21</v>
      </c>
      <c r="AE201" s="100">
        <f t="shared" si="76"/>
        <v>45.7</v>
      </c>
      <c r="AF201" s="131">
        <v>274</v>
      </c>
      <c r="AG201" s="56">
        <v>81</v>
      </c>
      <c r="AH201" s="56">
        <v>193</v>
      </c>
      <c r="AI201" s="100">
        <f t="shared" si="77"/>
        <v>70.400000000000006</v>
      </c>
      <c r="AJ201" s="131">
        <v>286</v>
      </c>
      <c r="AK201" s="56">
        <v>171</v>
      </c>
      <c r="AL201" s="56">
        <v>115</v>
      </c>
      <c r="AM201" s="90">
        <f t="shared" si="78"/>
        <v>40.200000000000003</v>
      </c>
      <c r="AN201" s="131">
        <v>4146</v>
      </c>
      <c r="AO201" s="56">
        <v>1902</v>
      </c>
      <c r="AP201" s="56">
        <v>2244</v>
      </c>
      <c r="AQ201" s="90">
        <f t="shared" si="79"/>
        <v>54.1</v>
      </c>
      <c r="AR201" s="131">
        <v>4146</v>
      </c>
      <c r="AS201" s="56">
        <v>1902</v>
      </c>
      <c r="AT201" s="56">
        <v>2244</v>
      </c>
      <c r="AU201" s="90">
        <f t="shared" si="80"/>
        <v>54.1</v>
      </c>
      <c r="AV201" s="131">
        <v>0</v>
      </c>
      <c r="AW201" s="56">
        <v>0</v>
      </c>
      <c r="AX201" s="56">
        <v>0</v>
      </c>
      <c r="AY201" s="94">
        <f t="shared" si="81"/>
        <v>0</v>
      </c>
      <c r="AZ201" s="131">
        <v>1250</v>
      </c>
      <c r="BA201" s="56">
        <v>701</v>
      </c>
      <c r="BB201" s="56">
        <v>549</v>
      </c>
      <c r="BC201" s="94">
        <f t="shared" si="82"/>
        <v>43.9</v>
      </c>
      <c r="BD201" s="131">
        <v>0</v>
      </c>
      <c r="BE201" s="56">
        <v>0</v>
      </c>
      <c r="BF201" s="56">
        <v>0</v>
      </c>
      <c r="BG201" s="94">
        <f t="shared" si="83"/>
        <v>0</v>
      </c>
      <c r="BH201" s="131">
        <v>1250</v>
      </c>
      <c r="BI201" s="56">
        <v>701</v>
      </c>
      <c r="BJ201" s="56">
        <v>549</v>
      </c>
      <c r="BK201" s="97">
        <f t="shared" si="84"/>
        <v>43.9</v>
      </c>
    </row>
    <row r="202" spans="2:63" s="4" customFormat="1" x14ac:dyDescent="0.3">
      <c r="B202" s="152"/>
      <c r="C202" s="36" t="s">
        <v>71</v>
      </c>
      <c r="D202" s="60">
        <f t="shared" ref="D202:D218" si="85">H202+L202+AN202+AZ202</f>
        <v>7811</v>
      </c>
      <c r="E202" s="60">
        <f t="shared" ref="E202:E237" si="86">I202+M202+AO202+BA202</f>
        <v>3459</v>
      </c>
      <c r="F202" s="60">
        <f t="shared" ref="F202:F237" si="87">J202+N202+AP202+BB202</f>
        <v>4352</v>
      </c>
      <c r="G202" s="61">
        <f t="shared" si="70"/>
        <v>55.7</v>
      </c>
      <c r="H202" s="132">
        <v>5141</v>
      </c>
      <c r="I202" s="45">
        <v>2177</v>
      </c>
      <c r="J202" s="45">
        <v>2964</v>
      </c>
      <c r="K202" s="91">
        <f t="shared" si="71"/>
        <v>57.7</v>
      </c>
      <c r="L202" s="135">
        <v>765</v>
      </c>
      <c r="M202" s="47">
        <v>381</v>
      </c>
      <c r="N202" s="47">
        <v>384</v>
      </c>
      <c r="O202" s="91">
        <f t="shared" si="72"/>
        <v>50.2</v>
      </c>
      <c r="P202" s="132">
        <v>157</v>
      </c>
      <c r="Q202" s="45">
        <v>89</v>
      </c>
      <c r="R202" s="45">
        <v>68</v>
      </c>
      <c r="S202" s="91">
        <f t="shared" si="73"/>
        <v>43.3</v>
      </c>
      <c r="T202" s="132">
        <v>102</v>
      </c>
      <c r="U202" s="45">
        <v>49</v>
      </c>
      <c r="V202" s="45">
        <v>53</v>
      </c>
      <c r="W202" s="101">
        <f t="shared" si="74"/>
        <v>52</v>
      </c>
      <c r="X202" s="132">
        <v>73</v>
      </c>
      <c r="Y202" s="45">
        <v>21</v>
      </c>
      <c r="Z202" s="45">
        <v>52</v>
      </c>
      <c r="AA202" s="101">
        <f t="shared" si="75"/>
        <v>71.2</v>
      </c>
      <c r="AB202" s="132">
        <v>32</v>
      </c>
      <c r="AC202" s="45">
        <v>20</v>
      </c>
      <c r="AD202" s="45">
        <v>12</v>
      </c>
      <c r="AE202" s="101">
        <f t="shared" si="76"/>
        <v>37.5</v>
      </c>
      <c r="AF202" s="132">
        <v>131</v>
      </c>
      <c r="AG202" s="45">
        <v>51</v>
      </c>
      <c r="AH202" s="45">
        <v>80</v>
      </c>
      <c r="AI202" s="101">
        <f t="shared" si="77"/>
        <v>61.1</v>
      </c>
      <c r="AJ202" s="132">
        <v>270</v>
      </c>
      <c r="AK202" s="45">
        <v>151</v>
      </c>
      <c r="AL202" s="45">
        <v>119</v>
      </c>
      <c r="AM202" s="91">
        <f t="shared" si="78"/>
        <v>44.1</v>
      </c>
      <c r="AN202" s="132">
        <v>1715</v>
      </c>
      <c r="AO202" s="45">
        <v>821</v>
      </c>
      <c r="AP202" s="45">
        <v>894</v>
      </c>
      <c r="AQ202" s="91">
        <f t="shared" si="79"/>
        <v>52.1</v>
      </c>
      <c r="AR202" s="132">
        <v>1715</v>
      </c>
      <c r="AS202" s="45">
        <v>821</v>
      </c>
      <c r="AT202" s="45">
        <v>894</v>
      </c>
      <c r="AU202" s="91">
        <f t="shared" si="80"/>
        <v>52.1</v>
      </c>
      <c r="AV202" s="132">
        <v>0</v>
      </c>
      <c r="AW202" s="45">
        <v>0</v>
      </c>
      <c r="AX202" s="45">
        <v>0</v>
      </c>
      <c r="AY202" s="95">
        <f t="shared" si="81"/>
        <v>0</v>
      </c>
      <c r="AZ202" s="132">
        <v>190</v>
      </c>
      <c r="BA202" s="45">
        <v>80</v>
      </c>
      <c r="BB202" s="45">
        <v>110</v>
      </c>
      <c r="BC202" s="95">
        <f t="shared" si="82"/>
        <v>57.9</v>
      </c>
      <c r="BD202" s="132">
        <v>154</v>
      </c>
      <c r="BE202" s="45">
        <v>62</v>
      </c>
      <c r="BF202" s="45">
        <v>92</v>
      </c>
      <c r="BG202" s="95">
        <f t="shared" si="83"/>
        <v>59.7</v>
      </c>
      <c r="BH202" s="132">
        <v>36</v>
      </c>
      <c r="BI202" s="45">
        <v>18</v>
      </c>
      <c r="BJ202" s="45">
        <v>18</v>
      </c>
      <c r="BK202" s="98">
        <f t="shared" si="84"/>
        <v>50</v>
      </c>
    </row>
    <row r="203" spans="2:63" s="4" customFormat="1" x14ac:dyDescent="0.3">
      <c r="B203" s="152"/>
      <c r="C203" s="36" t="s">
        <v>72</v>
      </c>
      <c r="D203" s="60">
        <f t="shared" si="85"/>
        <v>6471</v>
      </c>
      <c r="E203" s="60">
        <f t="shared" si="86"/>
        <v>3116</v>
      </c>
      <c r="F203" s="60">
        <f t="shared" si="87"/>
        <v>3355</v>
      </c>
      <c r="G203" s="61">
        <f t="shared" si="70"/>
        <v>51.8</v>
      </c>
      <c r="H203" s="132">
        <v>4368</v>
      </c>
      <c r="I203" s="45">
        <v>2024</v>
      </c>
      <c r="J203" s="45">
        <v>2344</v>
      </c>
      <c r="K203" s="91">
        <f t="shared" si="71"/>
        <v>53.7</v>
      </c>
      <c r="L203" s="135">
        <v>557</v>
      </c>
      <c r="M203" s="47">
        <v>275</v>
      </c>
      <c r="N203" s="47">
        <v>282</v>
      </c>
      <c r="O203" s="91">
        <f t="shared" si="72"/>
        <v>50.6</v>
      </c>
      <c r="P203" s="132">
        <v>108</v>
      </c>
      <c r="Q203" s="45">
        <v>59</v>
      </c>
      <c r="R203" s="45">
        <v>49</v>
      </c>
      <c r="S203" s="91">
        <f t="shared" si="73"/>
        <v>45.4</v>
      </c>
      <c r="T203" s="132">
        <v>70</v>
      </c>
      <c r="U203" s="45">
        <v>18</v>
      </c>
      <c r="V203" s="45">
        <v>52</v>
      </c>
      <c r="W203" s="101">
        <f t="shared" si="74"/>
        <v>74.3</v>
      </c>
      <c r="X203" s="132">
        <v>38</v>
      </c>
      <c r="Y203" s="45">
        <v>14</v>
      </c>
      <c r="Z203" s="45">
        <v>24</v>
      </c>
      <c r="AA203" s="101">
        <f t="shared" si="75"/>
        <v>63.2</v>
      </c>
      <c r="AB203" s="132">
        <v>28</v>
      </c>
      <c r="AC203" s="45">
        <v>18</v>
      </c>
      <c r="AD203" s="45">
        <v>10</v>
      </c>
      <c r="AE203" s="101">
        <f t="shared" si="76"/>
        <v>35.700000000000003</v>
      </c>
      <c r="AF203" s="132">
        <v>70</v>
      </c>
      <c r="AG203" s="45">
        <v>29</v>
      </c>
      <c r="AH203" s="45">
        <v>41</v>
      </c>
      <c r="AI203" s="101">
        <f t="shared" si="77"/>
        <v>58.6</v>
      </c>
      <c r="AJ203" s="132">
        <v>243</v>
      </c>
      <c r="AK203" s="45">
        <v>137</v>
      </c>
      <c r="AL203" s="45">
        <v>106</v>
      </c>
      <c r="AM203" s="91">
        <f t="shared" si="78"/>
        <v>43.6</v>
      </c>
      <c r="AN203" s="132">
        <v>1235</v>
      </c>
      <c r="AO203" s="45">
        <v>675</v>
      </c>
      <c r="AP203" s="45">
        <v>560</v>
      </c>
      <c r="AQ203" s="91">
        <f t="shared" si="79"/>
        <v>45.3</v>
      </c>
      <c r="AR203" s="132">
        <v>1217</v>
      </c>
      <c r="AS203" s="45">
        <v>662</v>
      </c>
      <c r="AT203" s="45">
        <v>555</v>
      </c>
      <c r="AU203" s="91">
        <f t="shared" si="80"/>
        <v>45.6</v>
      </c>
      <c r="AV203" s="132">
        <v>18</v>
      </c>
      <c r="AW203" s="45">
        <v>13</v>
      </c>
      <c r="AX203" s="45">
        <v>5</v>
      </c>
      <c r="AY203" s="95">
        <f t="shared" si="81"/>
        <v>27.8</v>
      </c>
      <c r="AZ203" s="132">
        <v>311</v>
      </c>
      <c r="BA203" s="45">
        <v>142</v>
      </c>
      <c r="BB203" s="45">
        <v>169</v>
      </c>
      <c r="BC203" s="95">
        <f t="shared" si="82"/>
        <v>54.3</v>
      </c>
      <c r="BD203" s="132">
        <v>205</v>
      </c>
      <c r="BE203" s="45">
        <v>59</v>
      </c>
      <c r="BF203" s="45">
        <v>146</v>
      </c>
      <c r="BG203" s="95">
        <f t="shared" si="83"/>
        <v>71.2</v>
      </c>
      <c r="BH203" s="132">
        <v>106</v>
      </c>
      <c r="BI203" s="45">
        <v>83</v>
      </c>
      <c r="BJ203" s="45">
        <v>23</v>
      </c>
      <c r="BK203" s="98">
        <f t="shared" si="84"/>
        <v>21.7</v>
      </c>
    </row>
    <row r="204" spans="2:63" s="4" customFormat="1" x14ac:dyDescent="0.3">
      <c r="B204" s="152"/>
      <c r="C204" s="36" t="s">
        <v>73</v>
      </c>
      <c r="D204" s="60">
        <f t="shared" si="85"/>
        <v>7499</v>
      </c>
      <c r="E204" s="60">
        <f t="shared" si="86"/>
        <v>2950</v>
      </c>
      <c r="F204" s="60">
        <f t="shared" si="87"/>
        <v>4549</v>
      </c>
      <c r="G204" s="61">
        <f t="shared" si="70"/>
        <v>60.7</v>
      </c>
      <c r="H204" s="132">
        <v>5066</v>
      </c>
      <c r="I204" s="45">
        <v>1850</v>
      </c>
      <c r="J204" s="45">
        <v>3216</v>
      </c>
      <c r="K204" s="91">
        <f t="shared" si="71"/>
        <v>63.5</v>
      </c>
      <c r="L204" s="135">
        <v>555</v>
      </c>
      <c r="M204" s="47">
        <v>260</v>
      </c>
      <c r="N204" s="47">
        <v>295</v>
      </c>
      <c r="O204" s="91">
        <f t="shared" si="72"/>
        <v>53.2</v>
      </c>
      <c r="P204" s="132">
        <v>137</v>
      </c>
      <c r="Q204" s="45">
        <v>75</v>
      </c>
      <c r="R204" s="45">
        <v>62</v>
      </c>
      <c r="S204" s="91">
        <f t="shared" si="73"/>
        <v>45.3</v>
      </c>
      <c r="T204" s="132">
        <v>137</v>
      </c>
      <c r="U204" s="45">
        <v>65</v>
      </c>
      <c r="V204" s="45">
        <v>72</v>
      </c>
      <c r="W204" s="101">
        <f t="shared" si="74"/>
        <v>52.6</v>
      </c>
      <c r="X204" s="132">
        <v>60</v>
      </c>
      <c r="Y204" s="45">
        <v>27</v>
      </c>
      <c r="Z204" s="45">
        <v>33</v>
      </c>
      <c r="AA204" s="101">
        <f t="shared" si="75"/>
        <v>55</v>
      </c>
      <c r="AB204" s="132">
        <v>37</v>
      </c>
      <c r="AC204" s="45">
        <v>18</v>
      </c>
      <c r="AD204" s="45">
        <v>19</v>
      </c>
      <c r="AE204" s="101">
        <f t="shared" si="76"/>
        <v>51.4</v>
      </c>
      <c r="AF204" s="132">
        <v>48</v>
      </c>
      <c r="AG204" s="45">
        <v>9</v>
      </c>
      <c r="AH204" s="45">
        <v>39</v>
      </c>
      <c r="AI204" s="101">
        <f t="shared" si="77"/>
        <v>81.3</v>
      </c>
      <c r="AJ204" s="132">
        <v>136</v>
      </c>
      <c r="AK204" s="45">
        <v>66</v>
      </c>
      <c r="AL204" s="45">
        <v>70</v>
      </c>
      <c r="AM204" s="91">
        <f t="shared" si="78"/>
        <v>51.5</v>
      </c>
      <c r="AN204" s="132">
        <v>1679</v>
      </c>
      <c r="AO204" s="45">
        <v>738</v>
      </c>
      <c r="AP204" s="45">
        <v>941</v>
      </c>
      <c r="AQ204" s="91">
        <f t="shared" si="79"/>
        <v>56</v>
      </c>
      <c r="AR204" s="132">
        <v>1668</v>
      </c>
      <c r="AS204" s="45">
        <v>732</v>
      </c>
      <c r="AT204" s="45">
        <v>936</v>
      </c>
      <c r="AU204" s="91">
        <f t="shared" si="80"/>
        <v>56.1</v>
      </c>
      <c r="AV204" s="132">
        <v>11</v>
      </c>
      <c r="AW204" s="45">
        <v>6</v>
      </c>
      <c r="AX204" s="45">
        <v>5</v>
      </c>
      <c r="AY204" s="95">
        <f t="shared" si="81"/>
        <v>45.5</v>
      </c>
      <c r="AZ204" s="132">
        <v>199</v>
      </c>
      <c r="BA204" s="45">
        <v>102</v>
      </c>
      <c r="BB204" s="45">
        <v>97</v>
      </c>
      <c r="BC204" s="95">
        <f t="shared" si="82"/>
        <v>48.7</v>
      </c>
      <c r="BD204" s="132">
        <v>91</v>
      </c>
      <c r="BE204" s="45">
        <v>39</v>
      </c>
      <c r="BF204" s="45">
        <v>52</v>
      </c>
      <c r="BG204" s="95">
        <f t="shared" si="83"/>
        <v>57.1</v>
      </c>
      <c r="BH204" s="132">
        <v>108</v>
      </c>
      <c r="BI204" s="45">
        <v>63</v>
      </c>
      <c r="BJ204" s="45">
        <v>45</v>
      </c>
      <c r="BK204" s="98">
        <f t="shared" si="84"/>
        <v>41.7</v>
      </c>
    </row>
    <row r="205" spans="2:63" s="4" customFormat="1" x14ac:dyDescent="0.3">
      <c r="B205" s="152"/>
      <c r="C205" s="36" t="s">
        <v>74</v>
      </c>
      <c r="D205" s="60">
        <f t="shared" si="85"/>
        <v>3972</v>
      </c>
      <c r="E205" s="60">
        <f t="shared" si="86"/>
        <v>1908</v>
      </c>
      <c r="F205" s="60">
        <f t="shared" si="87"/>
        <v>2064</v>
      </c>
      <c r="G205" s="61">
        <f t="shared" si="70"/>
        <v>52</v>
      </c>
      <c r="H205" s="132">
        <v>2899</v>
      </c>
      <c r="I205" s="45">
        <v>1386</v>
      </c>
      <c r="J205" s="45">
        <v>1513</v>
      </c>
      <c r="K205" s="91">
        <f t="shared" si="71"/>
        <v>52.2</v>
      </c>
      <c r="L205" s="135">
        <v>226</v>
      </c>
      <c r="M205" s="47">
        <v>94</v>
      </c>
      <c r="N205" s="47">
        <v>132</v>
      </c>
      <c r="O205" s="91">
        <f t="shared" si="72"/>
        <v>58.4</v>
      </c>
      <c r="P205" s="132">
        <v>61</v>
      </c>
      <c r="Q205" s="45">
        <v>30</v>
      </c>
      <c r="R205" s="45">
        <v>31</v>
      </c>
      <c r="S205" s="91">
        <f t="shared" si="73"/>
        <v>50.8</v>
      </c>
      <c r="T205" s="132">
        <v>0</v>
      </c>
      <c r="U205" s="45">
        <v>0</v>
      </c>
      <c r="V205" s="45">
        <v>0</v>
      </c>
      <c r="W205" s="101">
        <f t="shared" si="74"/>
        <v>0</v>
      </c>
      <c r="X205" s="132">
        <v>0</v>
      </c>
      <c r="Y205" s="45">
        <v>0</v>
      </c>
      <c r="Z205" s="45">
        <v>0</v>
      </c>
      <c r="AA205" s="101">
        <f t="shared" si="75"/>
        <v>0</v>
      </c>
      <c r="AB205" s="132">
        <v>34</v>
      </c>
      <c r="AC205" s="45">
        <v>13</v>
      </c>
      <c r="AD205" s="45">
        <v>21</v>
      </c>
      <c r="AE205" s="101">
        <f t="shared" si="76"/>
        <v>61.8</v>
      </c>
      <c r="AF205" s="132">
        <v>44</v>
      </c>
      <c r="AG205" s="45">
        <v>11</v>
      </c>
      <c r="AH205" s="45">
        <v>33</v>
      </c>
      <c r="AI205" s="101">
        <f t="shared" si="77"/>
        <v>75</v>
      </c>
      <c r="AJ205" s="132">
        <v>87</v>
      </c>
      <c r="AK205" s="45">
        <v>40</v>
      </c>
      <c r="AL205" s="45">
        <v>47</v>
      </c>
      <c r="AM205" s="91">
        <f t="shared" si="78"/>
        <v>54</v>
      </c>
      <c r="AN205" s="132">
        <v>677</v>
      </c>
      <c r="AO205" s="45">
        <v>358</v>
      </c>
      <c r="AP205" s="45">
        <v>319</v>
      </c>
      <c r="AQ205" s="91">
        <f t="shared" si="79"/>
        <v>47.1</v>
      </c>
      <c r="AR205" s="132">
        <v>649</v>
      </c>
      <c r="AS205" s="45">
        <v>342</v>
      </c>
      <c r="AT205" s="45">
        <v>307</v>
      </c>
      <c r="AU205" s="91">
        <f t="shared" si="80"/>
        <v>47.3</v>
      </c>
      <c r="AV205" s="132">
        <v>28</v>
      </c>
      <c r="AW205" s="45">
        <v>16</v>
      </c>
      <c r="AX205" s="45">
        <v>12</v>
      </c>
      <c r="AY205" s="95">
        <f t="shared" si="81"/>
        <v>42.9</v>
      </c>
      <c r="AZ205" s="132">
        <v>170</v>
      </c>
      <c r="BA205" s="45">
        <v>70</v>
      </c>
      <c r="BB205" s="45">
        <v>100</v>
      </c>
      <c r="BC205" s="95">
        <f t="shared" si="82"/>
        <v>58.8</v>
      </c>
      <c r="BD205" s="132">
        <v>170</v>
      </c>
      <c r="BE205" s="45">
        <v>70</v>
      </c>
      <c r="BF205" s="45">
        <v>100</v>
      </c>
      <c r="BG205" s="95">
        <f t="shared" si="83"/>
        <v>58.8</v>
      </c>
      <c r="BH205" s="132">
        <v>0</v>
      </c>
      <c r="BI205" s="45">
        <v>0</v>
      </c>
      <c r="BJ205" s="45">
        <v>0</v>
      </c>
      <c r="BK205" s="98">
        <f t="shared" si="84"/>
        <v>0</v>
      </c>
    </row>
    <row r="206" spans="2:63" s="4" customFormat="1" x14ac:dyDescent="0.3">
      <c r="B206" s="152"/>
      <c r="C206" s="36" t="s">
        <v>75</v>
      </c>
      <c r="D206" s="60">
        <f t="shared" si="85"/>
        <v>4280</v>
      </c>
      <c r="E206" s="60">
        <f t="shared" si="86"/>
        <v>2031</v>
      </c>
      <c r="F206" s="60">
        <f t="shared" si="87"/>
        <v>2249</v>
      </c>
      <c r="G206" s="61">
        <f t="shared" si="70"/>
        <v>52.5</v>
      </c>
      <c r="H206" s="132">
        <v>2660</v>
      </c>
      <c r="I206" s="45">
        <v>1230</v>
      </c>
      <c r="J206" s="45">
        <v>1430</v>
      </c>
      <c r="K206" s="91">
        <f t="shared" si="71"/>
        <v>53.8</v>
      </c>
      <c r="L206" s="135">
        <v>344</v>
      </c>
      <c r="M206" s="47">
        <v>180</v>
      </c>
      <c r="N206" s="47">
        <v>164</v>
      </c>
      <c r="O206" s="91">
        <f t="shared" si="72"/>
        <v>47.7</v>
      </c>
      <c r="P206" s="132">
        <v>109</v>
      </c>
      <c r="Q206" s="45">
        <v>54</v>
      </c>
      <c r="R206" s="45">
        <v>55</v>
      </c>
      <c r="S206" s="91">
        <f t="shared" si="73"/>
        <v>50.5</v>
      </c>
      <c r="T206" s="132">
        <v>86</v>
      </c>
      <c r="U206" s="45">
        <v>30</v>
      </c>
      <c r="V206" s="45">
        <v>56</v>
      </c>
      <c r="W206" s="101">
        <f t="shared" si="74"/>
        <v>65.099999999999994</v>
      </c>
      <c r="X206" s="132">
        <v>0</v>
      </c>
      <c r="Y206" s="45">
        <v>0</v>
      </c>
      <c r="Z206" s="45">
        <v>0</v>
      </c>
      <c r="AA206" s="101">
        <f t="shared" si="75"/>
        <v>0</v>
      </c>
      <c r="AB206" s="132">
        <v>33</v>
      </c>
      <c r="AC206" s="45">
        <v>20</v>
      </c>
      <c r="AD206" s="45">
        <v>13</v>
      </c>
      <c r="AE206" s="101">
        <f t="shared" si="76"/>
        <v>39.4</v>
      </c>
      <c r="AF206" s="132">
        <v>0</v>
      </c>
      <c r="AG206" s="45">
        <v>0</v>
      </c>
      <c r="AH206" s="45">
        <v>0</v>
      </c>
      <c r="AI206" s="101">
        <f t="shared" si="77"/>
        <v>0</v>
      </c>
      <c r="AJ206" s="132">
        <v>116</v>
      </c>
      <c r="AK206" s="45">
        <v>76</v>
      </c>
      <c r="AL206" s="45">
        <v>40</v>
      </c>
      <c r="AM206" s="93">
        <f t="shared" si="78"/>
        <v>34.5</v>
      </c>
      <c r="AN206" s="132">
        <v>719</v>
      </c>
      <c r="AO206" s="45">
        <v>357</v>
      </c>
      <c r="AP206" s="45">
        <v>362</v>
      </c>
      <c r="AQ206" s="93">
        <f t="shared" si="79"/>
        <v>50.3</v>
      </c>
      <c r="AR206" s="132">
        <v>719</v>
      </c>
      <c r="AS206" s="45">
        <v>357</v>
      </c>
      <c r="AT206" s="45">
        <v>362</v>
      </c>
      <c r="AU206" s="93">
        <f t="shared" si="80"/>
        <v>50.3</v>
      </c>
      <c r="AV206" s="132">
        <v>0</v>
      </c>
      <c r="AW206" s="45">
        <v>0</v>
      </c>
      <c r="AX206" s="45">
        <v>0</v>
      </c>
      <c r="AY206" s="95">
        <f t="shared" si="81"/>
        <v>0</v>
      </c>
      <c r="AZ206" s="132">
        <v>557</v>
      </c>
      <c r="BA206" s="45">
        <v>264</v>
      </c>
      <c r="BB206" s="45">
        <v>293</v>
      </c>
      <c r="BC206" s="95">
        <f t="shared" si="82"/>
        <v>52.6</v>
      </c>
      <c r="BD206" s="132">
        <v>422</v>
      </c>
      <c r="BE206" s="45">
        <v>170</v>
      </c>
      <c r="BF206" s="45">
        <v>252</v>
      </c>
      <c r="BG206" s="95">
        <f t="shared" si="83"/>
        <v>59.7</v>
      </c>
      <c r="BH206" s="132">
        <v>135</v>
      </c>
      <c r="BI206" s="45">
        <v>94</v>
      </c>
      <c r="BJ206" s="45">
        <v>41</v>
      </c>
      <c r="BK206" s="98">
        <f t="shared" si="84"/>
        <v>30.4</v>
      </c>
    </row>
    <row r="207" spans="2:63" s="4" customFormat="1" x14ac:dyDescent="0.3">
      <c r="B207" s="152"/>
      <c r="C207" s="36" t="s">
        <v>76</v>
      </c>
      <c r="D207" s="60">
        <f t="shared" si="85"/>
        <v>3158</v>
      </c>
      <c r="E207" s="60">
        <f t="shared" si="86"/>
        <v>1224</v>
      </c>
      <c r="F207" s="60">
        <f t="shared" si="87"/>
        <v>1934</v>
      </c>
      <c r="G207" s="61">
        <f t="shared" si="70"/>
        <v>61.2</v>
      </c>
      <c r="H207" s="132">
        <v>2316</v>
      </c>
      <c r="I207" s="45">
        <v>864</v>
      </c>
      <c r="J207" s="45">
        <v>1452</v>
      </c>
      <c r="K207" s="91">
        <f t="shared" si="71"/>
        <v>62.7</v>
      </c>
      <c r="L207" s="135">
        <v>297</v>
      </c>
      <c r="M207" s="47">
        <v>153</v>
      </c>
      <c r="N207" s="47">
        <v>144</v>
      </c>
      <c r="O207" s="91">
        <f t="shared" si="72"/>
        <v>48.5</v>
      </c>
      <c r="P207" s="132">
        <v>44</v>
      </c>
      <c r="Q207" s="45">
        <v>19</v>
      </c>
      <c r="R207" s="45">
        <v>25</v>
      </c>
      <c r="S207" s="91">
        <f t="shared" si="73"/>
        <v>56.8</v>
      </c>
      <c r="T207" s="132">
        <v>58</v>
      </c>
      <c r="U207" s="45">
        <v>16</v>
      </c>
      <c r="V207" s="45">
        <v>42</v>
      </c>
      <c r="W207" s="101">
        <f t="shared" si="74"/>
        <v>72.400000000000006</v>
      </c>
      <c r="X207" s="132">
        <v>0</v>
      </c>
      <c r="Y207" s="45">
        <v>0</v>
      </c>
      <c r="Z207" s="45">
        <v>0</v>
      </c>
      <c r="AA207" s="101">
        <f t="shared" si="75"/>
        <v>0</v>
      </c>
      <c r="AB207" s="132">
        <v>29</v>
      </c>
      <c r="AC207" s="45">
        <v>14</v>
      </c>
      <c r="AD207" s="45">
        <v>15</v>
      </c>
      <c r="AE207" s="101">
        <f t="shared" si="76"/>
        <v>51.7</v>
      </c>
      <c r="AF207" s="132">
        <v>0</v>
      </c>
      <c r="AG207" s="45">
        <v>0</v>
      </c>
      <c r="AH207" s="45">
        <v>0</v>
      </c>
      <c r="AI207" s="101">
        <f t="shared" si="77"/>
        <v>0</v>
      </c>
      <c r="AJ207" s="132">
        <v>166</v>
      </c>
      <c r="AK207" s="45">
        <v>104</v>
      </c>
      <c r="AL207" s="45">
        <v>62</v>
      </c>
      <c r="AM207" s="91">
        <f t="shared" si="78"/>
        <v>37.299999999999997</v>
      </c>
      <c r="AN207" s="132">
        <v>490</v>
      </c>
      <c r="AO207" s="45">
        <v>173</v>
      </c>
      <c r="AP207" s="45">
        <v>317</v>
      </c>
      <c r="AQ207" s="91">
        <f t="shared" si="79"/>
        <v>64.7</v>
      </c>
      <c r="AR207" s="132">
        <v>490</v>
      </c>
      <c r="AS207" s="45">
        <v>173</v>
      </c>
      <c r="AT207" s="45">
        <v>317</v>
      </c>
      <c r="AU207" s="91">
        <f t="shared" si="80"/>
        <v>64.7</v>
      </c>
      <c r="AV207" s="132">
        <v>0</v>
      </c>
      <c r="AW207" s="45">
        <v>0</v>
      </c>
      <c r="AX207" s="45">
        <v>0</v>
      </c>
      <c r="AY207" s="95">
        <f t="shared" si="81"/>
        <v>0</v>
      </c>
      <c r="AZ207" s="132">
        <v>55</v>
      </c>
      <c r="BA207" s="45">
        <v>34</v>
      </c>
      <c r="BB207" s="45">
        <v>21</v>
      </c>
      <c r="BC207" s="95">
        <f t="shared" si="82"/>
        <v>38.200000000000003</v>
      </c>
      <c r="BD207" s="132">
        <v>0</v>
      </c>
      <c r="BE207" s="45">
        <v>0</v>
      </c>
      <c r="BF207" s="45">
        <v>0</v>
      </c>
      <c r="BG207" s="95">
        <f t="shared" si="83"/>
        <v>0</v>
      </c>
      <c r="BH207" s="132">
        <v>55</v>
      </c>
      <c r="BI207" s="45">
        <v>34</v>
      </c>
      <c r="BJ207" s="45">
        <v>21</v>
      </c>
      <c r="BK207" s="98">
        <f t="shared" si="84"/>
        <v>38.200000000000003</v>
      </c>
    </row>
    <row r="208" spans="2:63" s="4" customFormat="1" x14ac:dyDescent="0.3">
      <c r="B208" s="152"/>
      <c r="C208" s="38" t="s">
        <v>95</v>
      </c>
      <c r="D208" s="60">
        <f t="shared" si="85"/>
        <v>1259</v>
      </c>
      <c r="E208" s="60">
        <f t="shared" si="86"/>
        <v>450</v>
      </c>
      <c r="F208" s="60">
        <f t="shared" si="87"/>
        <v>809</v>
      </c>
      <c r="G208" s="61">
        <f t="shared" si="70"/>
        <v>64.3</v>
      </c>
      <c r="H208" s="132">
        <v>952</v>
      </c>
      <c r="I208" s="45">
        <v>327</v>
      </c>
      <c r="J208" s="45">
        <v>625</v>
      </c>
      <c r="K208" s="91">
        <f t="shared" si="71"/>
        <v>65.7</v>
      </c>
      <c r="L208" s="135">
        <v>162</v>
      </c>
      <c r="M208" s="47">
        <v>70</v>
      </c>
      <c r="N208" s="47">
        <v>92</v>
      </c>
      <c r="O208" s="91">
        <f t="shared" si="72"/>
        <v>56.8</v>
      </c>
      <c r="P208" s="132">
        <v>65</v>
      </c>
      <c r="Q208" s="45">
        <v>31</v>
      </c>
      <c r="R208" s="45">
        <v>34</v>
      </c>
      <c r="S208" s="91">
        <f t="shared" si="73"/>
        <v>52.3</v>
      </c>
      <c r="T208" s="132">
        <v>0</v>
      </c>
      <c r="U208" s="45">
        <v>0</v>
      </c>
      <c r="V208" s="45">
        <v>0</v>
      </c>
      <c r="W208" s="101">
        <f t="shared" si="74"/>
        <v>0</v>
      </c>
      <c r="X208" s="132">
        <v>53</v>
      </c>
      <c r="Y208" s="45">
        <v>26</v>
      </c>
      <c r="Z208" s="45">
        <v>27</v>
      </c>
      <c r="AA208" s="101">
        <f t="shared" si="75"/>
        <v>50.9</v>
      </c>
      <c r="AB208" s="132">
        <v>0</v>
      </c>
      <c r="AC208" s="45">
        <v>0</v>
      </c>
      <c r="AD208" s="45">
        <v>0</v>
      </c>
      <c r="AE208" s="101">
        <f t="shared" si="76"/>
        <v>0</v>
      </c>
      <c r="AF208" s="132">
        <v>44</v>
      </c>
      <c r="AG208" s="45">
        <v>13</v>
      </c>
      <c r="AH208" s="45">
        <v>31</v>
      </c>
      <c r="AI208" s="101">
        <f t="shared" si="77"/>
        <v>70.5</v>
      </c>
      <c r="AJ208" s="132">
        <v>0</v>
      </c>
      <c r="AK208" s="45">
        <v>0</v>
      </c>
      <c r="AL208" s="45">
        <v>0</v>
      </c>
      <c r="AM208" s="91">
        <f t="shared" si="78"/>
        <v>0</v>
      </c>
      <c r="AN208" s="132">
        <v>88</v>
      </c>
      <c r="AO208" s="45">
        <v>36</v>
      </c>
      <c r="AP208" s="45">
        <v>52</v>
      </c>
      <c r="AQ208" s="91">
        <f t="shared" si="79"/>
        <v>59.1</v>
      </c>
      <c r="AR208" s="132">
        <v>88</v>
      </c>
      <c r="AS208" s="45">
        <v>36</v>
      </c>
      <c r="AT208" s="45">
        <v>52</v>
      </c>
      <c r="AU208" s="91">
        <f t="shared" si="80"/>
        <v>59.1</v>
      </c>
      <c r="AV208" s="132">
        <v>0</v>
      </c>
      <c r="AW208" s="45">
        <v>0</v>
      </c>
      <c r="AX208" s="45">
        <v>0</v>
      </c>
      <c r="AY208" s="95">
        <f t="shared" si="81"/>
        <v>0</v>
      </c>
      <c r="AZ208" s="132">
        <v>57</v>
      </c>
      <c r="BA208" s="45">
        <v>17</v>
      </c>
      <c r="BB208" s="45">
        <v>40</v>
      </c>
      <c r="BC208" s="95">
        <f t="shared" si="82"/>
        <v>70.2</v>
      </c>
      <c r="BD208" s="132">
        <v>57</v>
      </c>
      <c r="BE208" s="45">
        <v>17</v>
      </c>
      <c r="BF208" s="45">
        <v>40</v>
      </c>
      <c r="BG208" s="95">
        <f t="shared" si="83"/>
        <v>70.2</v>
      </c>
      <c r="BH208" s="132">
        <v>0</v>
      </c>
      <c r="BI208" s="45">
        <v>0</v>
      </c>
      <c r="BJ208" s="45">
        <v>0</v>
      </c>
      <c r="BK208" s="98">
        <f t="shared" si="84"/>
        <v>0</v>
      </c>
    </row>
    <row r="209" spans="2:63" s="4" customFormat="1" x14ac:dyDescent="0.3">
      <c r="B209" s="152"/>
      <c r="C209" s="36" t="s">
        <v>77</v>
      </c>
      <c r="D209" s="60">
        <f t="shared" si="85"/>
        <v>32682</v>
      </c>
      <c r="E209" s="60">
        <f t="shared" si="86"/>
        <v>11712</v>
      </c>
      <c r="F209" s="60">
        <f t="shared" si="87"/>
        <v>20970</v>
      </c>
      <c r="G209" s="61">
        <f t="shared" si="70"/>
        <v>64.2</v>
      </c>
      <c r="H209" s="132">
        <v>26596</v>
      </c>
      <c r="I209" s="45">
        <v>9105</v>
      </c>
      <c r="J209" s="45">
        <v>17491</v>
      </c>
      <c r="K209" s="91">
        <f t="shared" si="71"/>
        <v>65.8</v>
      </c>
      <c r="L209" s="135">
        <v>1143</v>
      </c>
      <c r="M209" s="47">
        <v>541</v>
      </c>
      <c r="N209" s="47">
        <v>602</v>
      </c>
      <c r="O209" s="91">
        <f t="shared" si="72"/>
        <v>52.7</v>
      </c>
      <c r="P209" s="132">
        <v>139</v>
      </c>
      <c r="Q209" s="45">
        <v>66</v>
      </c>
      <c r="R209" s="45">
        <v>73</v>
      </c>
      <c r="S209" s="91">
        <f t="shared" si="73"/>
        <v>52.5</v>
      </c>
      <c r="T209" s="132">
        <v>460</v>
      </c>
      <c r="U209" s="45">
        <v>221</v>
      </c>
      <c r="V209" s="45">
        <v>239</v>
      </c>
      <c r="W209" s="101">
        <f t="shared" si="74"/>
        <v>52</v>
      </c>
      <c r="X209" s="132">
        <v>165</v>
      </c>
      <c r="Y209" s="45">
        <v>63</v>
      </c>
      <c r="Z209" s="45">
        <v>102</v>
      </c>
      <c r="AA209" s="101">
        <f t="shared" si="75"/>
        <v>61.8</v>
      </c>
      <c r="AB209" s="132">
        <v>37</v>
      </c>
      <c r="AC209" s="45">
        <v>19</v>
      </c>
      <c r="AD209" s="45">
        <v>18</v>
      </c>
      <c r="AE209" s="101">
        <f t="shared" si="76"/>
        <v>48.6</v>
      </c>
      <c r="AF209" s="132">
        <v>173</v>
      </c>
      <c r="AG209" s="45">
        <v>85</v>
      </c>
      <c r="AH209" s="45">
        <v>88</v>
      </c>
      <c r="AI209" s="101">
        <f t="shared" si="77"/>
        <v>50.9</v>
      </c>
      <c r="AJ209" s="132">
        <v>169</v>
      </c>
      <c r="AK209" s="45">
        <v>87</v>
      </c>
      <c r="AL209" s="45">
        <v>82</v>
      </c>
      <c r="AM209" s="91">
        <f t="shared" si="78"/>
        <v>48.5</v>
      </c>
      <c r="AN209" s="132">
        <v>4651</v>
      </c>
      <c r="AO209" s="45">
        <v>1930</v>
      </c>
      <c r="AP209" s="45">
        <v>2721</v>
      </c>
      <c r="AQ209" s="91">
        <f t="shared" si="79"/>
        <v>58.5</v>
      </c>
      <c r="AR209" s="132">
        <v>4551</v>
      </c>
      <c r="AS209" s="45">
        <v>1883</v>
      </c>
      <c r="AT209" s="45">
        <v>2668</v>
      </c>
      <c r="AU209" s="91">
        <f t="shared" si="80"/>
        <v>58.6</v>
      </c>
      <c r="AV209" s="132">
        <v>100</v>
      </c>
      <c r="AW209" s="45">
        <v>47</v>
      </c>
      <c r="AX209" s="45">
        <v>53</v>
      </c>
      <c r="AY209" s="95">
        <f t="shared" si="81"/>
        <v>53</v>
      </c>
      <c r="AZ209" s="132">
        <v>292</v>
      </c>
      <c r="BA209" s="45">
        <v>136</v>
      </c>
      <c r="BB209" s="45">
        <v>156</v>
      </c>
      <c r="BC209" s="95">
        <f t="shared" si="82"/>
        <v>53.4</v>
      </c>
      <c r="BD209" s="132">
        <v>141</v>
      </c>
      <c r="BE209" s="45">
        <v>49</v>
      </c>
      <c r="BF209" s="45">
        <v>92</v>
      </c>
      <c r="BG209" s="95">
        <f t="shared" si="83"/>
        <v>65.2</v>
      </c>
      <c r="BH209" s="132">
        <v>151</v>
      </c>
      <c r="BI209" s="45">
        <v>87</v>
      </c>
      <c r="BJ209" s="45">
        <v>64</v>
      </c>
      <c r="BK209" s="98">
        <f t="shared" si="84"/>
        <v>42.4</v>
      </c>
    </row>
    <row r="210" spans="2:63" s="4" customFormat="1" x14ac:dyDescent="0.3">
      <c r="B210" s="152"/>
      <c r="C210" s="36" t="s">
        <v>78</v>
      </c>
      <c r="D210" s="60">
        <f t="shared" si="85"/>
        <v>4471</v>
      </c>
      <c r="E210" s="60">
        <f t="shared" si="86"/>
        <v>2091</v>
      </c>
      <c r="F210" s="60">
        <f t="shared" si="87"/>
        <v>2380</v>
      </c>
      <c r="G210" s="61">
        <f t="shared" si="70"/>
        <v>53.2</v>
      </c>
      <c r="H210" s="132">
        <v>3266</v>
      </c>
      <c r="I210" s="45">
        <v>1463</v>
      </c>
      <c r="J210" s="45">
        <v>1803</v>
      </c>
      <c r="K210" s="91">
        <f t="shared" si="71"/>
        <v>55.2</v>
      </c>
      <c r="L210" s="135">
        <v>266</v>
      </c>
      <c r="M210" s="47">
        <v>143</v>
      </c>
      <c r="N210" s="47">
        <v>123</v>
      </c>
      <c r="O210" s="91">
        <f t="shared" si="72"/>
        <v>46.2</v>
      </c>
      <c r="P210" s="132">
        <v>31</v>
      </c>
      <c r="Q210" s="45">
        <v>13</v>
      </c>
      <c r="R210" s="45">
        <v>18</v>
      </c>
      <c r="S210" s="91">
        <f t="shared" si="73"/>
        <v>58.1</v>
      </c>
      <c r="T210" s="132">
        <v>45</v>
      </c>
      <c r="U210" s="45">
        <v>24</v>
      </c>
      <c r="V210" s="45">
        <v>21</v>
      </c>
      <c r="W210" s="101">
        <f t="shared" si="74"/>
        <v>46.7</v>
      </c>
      <c r="X210" s="132">
        <v>0</v>
      </c>
      <c r="Y210" s="45">
        <v>0</v>
      </c>
      <c r="Z210" s="45">
        <v>0</v>
      </c>
      <c r="AA210" s="101">
        <f t="shared" si="75"/>
        <v>0</v>
      </c>
      <c r="AB210" s="132">
        <v>30</v>
      </c>
      <c r="AC210" s="45">
        <v>21</v>
      </c>
      <c r="AD210" s="45">
        <v>9</v>
      </c>
      <c r="AE210" s="101">
        <f t="shared" si="76"/>
        <v>30</v>
      </c>
      <c r="AF210" s="132">
        <v>30</v>
      </c>
      <c r="AG210" s="45">
        <v>9</v>
      </c>
      <c r="AH210" s="45">
        <v>21</v>
      </c>
      <c r="AI210" s="101">
        <f t="shared" si="77"/>
        <v>70</v>
      </c>
      <c r="AJ210" s="132">
        <v>130</v>
      </c>
      <c r="AK210" s="45">
        <v>76</v>
      </c>
      <c r="AL210" s="45">
        <v>54</v>
      </c>
      <c r="AM210" s="91">
        <f t="shared" si="78"/>
        <v>41.5</v>
      </c>
      <c r="AN210" s="132">
        <v>896</v>
      </c>
      <c r="AO210" s="45">
        <v>454</v>
      </c>
      <c r="AP210" s="45">
        <v>442</v>
      </c>
      <c r="AQ210" s="91">
        <f t="shared" si="79"/>
        <v>49.3</v>
      </c>
      <c r="AR210" s="132">
        <v>841</v>
      </c>
      <c r="AS210" s="45">
        <v>420</v>
      </c>
      <c r="AT210" s="45">
        <v>421</v>
      </c>
      <c r="AU210" s="91">
        <f t="shared" si="80"/>
        <v>50.1</v>
      </c>
      <c r="AV210" s="132">
        <v>55</v>
      </c>
      <c r="AW210" s="45">
        <v>34</v>
      </c>
      <c r="AX210" s="45">
        <v>21</v>
      </c>
      <c r="AY210" s="95">
        <f t="shared" si="81"/>
        <v>38.200000000000003</v>
      </c>
      <c r="AZ210" s="132">
        <v>43</v>
      </c>
      <c r="BA210" s="45">
        <v>31</v>
      </c>
      <c r="BB210" s="45">
        <v>12</v>
      </c>
      <c r="BC210" s="95">
        <f t="shared" si="82"/>
        <v>27.9</v>
      </c>
      <c r="BD210" s="132">
        <v>0</v>
      </c>
      <c r="BE210" s="45">
        <v>0</v>
      </c>
      <c r="BF210" s="45">
        <v>0</v>
      </c>
      <c r="BG210" s="95">
        <f t="shared" si="83"/>
        <v>0</v>
      </c>
      <c r="BH210" s="132">
        <v>43</v>
      </c>
      <c r="BI210" s="45">
        <v>31</v>
      </c>
      <c r="BJ210" s="45">
        <v>12</v>
      </c>
      <c r="BK210" s="98">
        <f t="shared" si="84"/>
        <v>27.9</v>
      </c>
    </row>
    <row r="211" spans="2:63" s="4" customFormat="1" x14ac:dyDescent="0.3">
      <c r="B211" s="152"/>
      <c r="C211" s="36" t="s">
        <v>79</v>
      </c>
      <c r="D211" s="60">
        <f t="shared" si="85"/>
        <v>4103</v>
      </c>
      <c r="E211" s="60">
        <f t="shared" si="86"/>
        <v>1935</v>
      </c>
      <c r="F211" s="60">
        <f t="shared" si="87"/>
        <v>2168</v>
      </c>
      <c r="G211" s="61">
        <f t="shared" si="70"/>
        <v>52.8</v>
      </c>
      <c r="H211" s="132">
        <v>2449</v>
      </c>
      <c r="I211" s="45">
        <v>1148</v>
      </c>
      <c r="J211" s="45">
        <v>1301</v>
      </c>
      <c r="K211" s="91">
        <f t="shared" si="71"/>
        <v>53.1</v>
      </c>
      <c r="L211" s="135">
        <v>307</v>
      </c>
      <c r="M211" s="47">
        <v>136</v>
      </c>
      <c r="N211" s="47">
        <v>171</v>
      </c>
      <c r="O211" s="91">
        <f t="shared" si="72"/>
        <v>55.7</v>
      </c>
      <c r="P211" s="132">
        <v>32</v>
      </c>
      <c r="Q211" s="45">
        <v>24</v>
      </c>
      <c r="R211" s="45">
        <v>8</v>
      </c>
      <c r="S211" s="91">
        <f t="shared" si="73"/>
        <v>25</v>
      </c>
      <c r="T211" s="132">
        <v>51</v>
      </c>
      <c r="U211" s="45">
        <v>14</v>
      </c>
      <c r="V211" s="45">
        <v>37</v>
      </c>
      <c r="W211" s="101">
        <f t="shared" si="74"/>
        <v>72.5</v>
      </c>
      <c r="X211" s="132">
        <v>0</v>
      </c>
      <c r="Y211" s="45">
        <v>0</v>
      </c>
      <c r="Z211" s="45">
        <v>0</v>
      </c>
      <c r="AA211" s="101">
        <f t="shared" si="75"/>
        <v>0</v>
      </c>
      <c r="AB211" s="132">
        <v>31</v>
      </c>
      <c r="AC211" s="45">
        <v>19</v>
      </c>
      <c r="AD211" s="45">
        <v>12</v>
      </c>
      <c r="AE211" s="101">
        <f t="shared" si="76"/>
        <v>38.700000000000003</v>
      </c>
      <c r="AF211" s="132">
        <v>42</v>
      </c>
      <c r="AG211" s="45">
        <v>7</v>
      </c>
      <c r="AH211" s="45">
        <v>35</v>
      </c>
      <c r="AI211" s="101">
        <f t="shared" si="77"/>
        <v>83.3</v>
      </c>
      <c r="AJ211" s="132">
        <v>151</v>
      </c>
      <c r="AK211" s="45">
        <v>72</v>
      </c>
      <c r="AL211" s="45">
        <v>79</v>
      </c>
      <c r="AM211" s="91">
        <f t="shared" si="78"/>
        <v>52.3</v>
      </c>
      <c r="AN211" s="132">
        <v>1114</v>
      </c>
      <c r="AO211" s="45">
        <v>559</v>
      </c>
      <c r="AP211" s="45">
        <v>555</v>
      </c>
      <c r="AQ211" s="91">
        <f t="shared" si="79"/>
        <v>49.8</v>
      </c>
      <c r="AR211" s="132">
        <v>1095</v>
      </c>
      <c r="AS211" s="45">
        <v>548</v>
      </c>
      <c r="AT211" s="45">
        <v>547</v>
      </c>
      <c r="AU211" s="91">
        <f t="shared" si="80"/>
        <v>50</v>
      </c>
      <c r="AV211" s="132">
        <v>19</v>
      </c>
      <c r="AW211" s="45">
        <v>11</v>
      </c>
      <c r="AX211" s="45">
        <v>8</v>
      </c>
      <c r="AY211" s="95">
        <f t="shared" si="81"/>
        <v>42.1</v>
      </c>
      <c r="AZ211" s="132">
        <v>233</v>
      </c>
      <c r="BA211" s="45">
        <v>92</v>
      </c>
      <c r="BB211" s="45">
        <v>141</v>
      </c>
      <c r="BC211" s="95">
        <f t="shared" si="82"/>
        <v>60.5</v>
      </c>
      <c r="BD211" s="132">
        <v>233</v>
      </c>
      <c r="BE211" s="45">
        <v>92</v>
      </c>
      <c r="BF211" s="45">
        <v>141</v>
      </c>
      <c r="BG211" s="95">
        <f t="shared" si="83"/>
        <v>60.5</v>
      </c>
      <c r="BH211" s="132">
        <v>0</v>
      </c>
      <c r="BI211" s="45">
        <v>0</v>
      </c>
      <c r="BJ211" s="45">
        <v>0</v>
      </c>
      <c r="BK211" s="98">
        <f t="shared" si="84"/>
        <v>0</v>
      </c>
    </row>
    <row r="212" spans="2:63" s="4" customFormat="1" x14ac:dyDescent="0.3">
      <c r="B212" s="152"/>
      <c r="C212" s="36" t="s">
        <v>80</v>
      </c>
      <c r="D212" s="60">
        <f t="shared" si="85"/>
        <v>5774</v>
      </c>
      <c r="E212" s="60">
        <f t="shared" si="86"/>
        <v>2714</v>
      </c>
      <c r="F212" s="60">
        <f t="shared" si="87"/>
        <v>3060</v>
      </c>
      <c r="G212" s="61">
        <f t="shared" si="70"/>
        <v>53</v>
      </c>
      <c r="H212" s="132">
        <v>3837</v>
      </c>
      <c r="I212" s="45">
        <v>1724</v>
      </c>
      <c r="J212" s="45">
        <v>2113</v>
      </c>
      <c r="K212" s="91">
        <f t="shared" si="71"/>
        <v>55.1</v>
      </c>
      <c r="L212" s="135">
        <v>386</v>
      </c>
      <c r="M212" s="47">
        <v>200</v>
      </c>
      <c r="N212" s="47">
        <v>186</v>
      </c>
      <c r="O212" s="91">
        <f t="shared" si="72"/>
        <v>48.2</v>
      </c>
      <c r="P212" s="132">
        <v>38</v>
      </c>
      <c r="Q212" s="45">
        <v>23</v>
      </c>
      <c r="R212" s="45">
        <v>15</v>
      </c>
      <c r="S212" s="91">
        <f t="shared" si="73"/>
        <v>39.5</v>
      </c>
      <c r="T212" s="132">
        <v>51</v>
      </c>
      <c r="U212" s="45">
        <v>21</v>
      </c>
      <c r="V212" s="45">
        <v>30</v>
      </c>
      <c r="W212" s="101">
        <f t="shared" si="74"/>
        <v>58.8</v>
      </c>
      <c r="X212" s="132">
        <v>0</v>
      </c>
      <c r="Y212" s="45">
        <v>0</v>
      </c>
      <c r="Z212" s="45">
        <v>0</v>
      </c>
      <c r="AA212" s="101">
        <f t="shared" si="75"/>
        <v>0</v>
      </c>
      <c r="AB212" s="132">
        <v>30</v>
      </c>
      <c r="AC212" s="45">
        <v>21</v>
      </c>
      <c r="AD212" s="45">
        <v>9</v>
      </c>
      <c r="AE212" s="101">
        <f t="shared" si="76"/>
        <v>30</v>
      </c>
      <c r="AF212" s="132">
        <v>70</v>
      </c>
      <c r="AG212" s="45">
        <v>21</v>
      </c>
      <c r="AH212" s="45">
        <v>49</v>
      </c>
      <c r="AI212" s="101">
        <f t="shared" si="77"/>
        <v>70</v>
      </c>
      <c r="AJ212" s="132">
        <v>197</v>
      </c>
      <c r="AK212" s="45">
        <v>114</v>
      </c>
      <c r="AL212" s="45">
        <v>83</v>
      </c>
      <c r="AM212" s="91">
        <f t="shared" si="78"/>
        <v>42.1</v>
      </c>
      <c r="AN212" s="132">
        <v>1262</v>
      </c>
      <c r="AO212" s="45">
        <v>635</v>
      </c>
      <c r="AP212" s="45">
        <v>627</v>
      </c>
      <c r="AQ212" s="91">
        <f t="shared" si="79"/>
        <v>49.7</v>
      </c>
      <c r="AR212" s="132">
        <v>1234</v>
      </c>
      <c r="AS212" s="45">
        <v>617</v>
      </c>
      <c r="AT212" s="45">
        <v>617</v>
      </c>
      <c r="AU212" s="91">
        <f t="shared" si="80"/>
        <v>50</v>
      </c>
      <c r="AV212" s="132">
        <v>28</v>
      </c>
      <c r="AW212" s="45">
        <v>18</v>
      </c>
      <c r="AX212" s="45">
        <v>10</v>
      </c>
      <c r="AY212" s="95">
        <f t="shared" si="81"/>
        <v>35.700000000000003</v>
      </c>
      <c r="AZ212" s="132">
        <v>289</v>
      </c>
      <c r="BA212" s="45">
        <v>155</v>
      </c>
      <c r="BB212" s="45">
        <v>134</v>
      </c>
      <c r="BC212" s="95">
        <f t="shared" si="82"/>
        <v>46.4</v>
      </c>
      <c r="BD212" s="132">
        <v>114</v>
      </c>
      <c r="BE212" s="45">
        <v>42</v>
      </c>
      <c r="BF212" s="45">
        <v>72</v>
      </c>
      <c r="BG212" s="95">
        <f t="shared" si="83"/>
        <v>63.2</v>
      </c>
      <c r="BH212" s="132">
        <v>175</v>
      </c>
      <c r="BI212" s="45">
        <v>113</v>
      </c>
      <c r="BJ212" s="45">
        <v>62</v>
      </c>
      <c r="BK212" s="98">
        <f t="shared" si="84"/>
        <v>35.4</v>
      </c>
    </row>
    <row r="213" spans="2:63" s="4" customFormat="1" x14ac:dyDescent="0.3">
      <c r="B213" s="152"/>
      <c r="C213" s="36" t="s">
        <v>81</v>
      </c>
      <c r="D213" s="60">
        <f t="shared" si="85"/>
        <v>5398</v>
      </c>
      <c r="E213" s="60">
        <f t="shared" si="86"/>
        <v>2694</v>
      </c>
      <c r="F213" s="60">
        <f t="shared" si="87"/>
        <v>2704</v>
      </c>
      <c r="G213" s="61">
        <f t="shared" si="70"/>
        <v>50.1</v>
      </c>
      <c r="H213" s="132">
        <v>3925</v>
      </c>
      <c r="I213" s="45">
        <v>1931</v>
      </c>
      <c r="J213" s="45">
        <v>1994</v>
      </c>
      <c r="K213" s="91">
        <f t="shared" si="71"/>
        <v>50.8</v>
      </c>
      <c r="L213" s="135">
        <v>399</v>
      </c>
      <c r="M213" s="47">
        <v>226</v>
      </c>
      <c r="N213" s="47">
        <v>173</v>
      </c>
      <c r="O213" s="91">
        <f t="shared" si="72"/>
        <v>43.4</v>
      </c>
      <c r="P213" s="132">
        <v>34</v>
      </c>
      <c r="Q213" s="45">
        <v>15</v>
      </c>
      <c r="R213" s="45">
        <v>19</v>
      </c>
      <c r="S213" s="91">
        <f t="shared" si="73"/>
        <v>55.9</v>
      </c>
      <c r="T213" s="132">
        <v>59</v>
      </c>
      <c r="U213" s="45">
        <v>22</v>
      </c>
      <c r="V213" s="45">
        <v>37</v>
      </c>
      <c r="W213" s="101">
        <f t="shared" si="74"/>
        <v>62.7</v>
      </c>
      <c r="X213" s="132">
        <v>0</v>
      </c>
      <c r="Y213" s="45">
        <v>0</v>
      </c>
      <c r="Z213" s="45">
        <v>0</v>
      </c>
      <c r="AA213" s="101">
        <f t="shared" si="75"/>
        <v>0</v>
      </c>
      <c r="AB213" s="132">
        <v>25</v>
      </c>
      <c r="AC213" s="45">
        <v>14</v>
      </c>
      <c r="AD213" s="45">
        <v>11</v>
      </c>
      <c r="AE213" s="101">
        <f t="shared" si="76"/>
        <v>44</v>
      </c>
      <c r="AF213" s="132">
        <v>30</v>
      </c>
      <c r="AG213" s="45">
        <v>13</v>
      </c>
      <c r="AH213" s="45">
        <v>17</v>
      </c>
      <c r="AI213" s="101">
        <f t="shared" si="77"/>
        <v>56.7</v>
      </c>
      <c r="AJ213" s="132">
        <v>251</v>
      </c>
      <c r="AK213" s="45">
        <v>162</v>
      </c>
      <c r="AL213" s="45">
        <v>89</v>
      </c>
      <c r="AM213" s="91">
        <f t="shared" si="78"/>
        <v>35.5</v>
      </c>
      <c r="AN213" s="132">
        <v>1003</v>
      </c>
      <c r="AO213" s="45">
        <v>495</v>
      </c>
      <c r="AP213" s="45">
        <v>508</v>
      </c>
      <c r="AQ213" s="91">
        <f t="shared" si="79"/>
        <v>50.6</v>
      </c>
      <c r="AR213" s="132">
        <v>915</v>
      </c>
      <c r="AS213" s="45">
        <v>452</v>
      </c>
      <c r="AT213" s="45">
        <v>463</v>
      </c>
      <c r="AU213" s="91">
        <f t="shared" si="80"/>
        <v>50.6</v>
      </c>
      <c r="AV213" s="132">
        <v>88</v>
      </c>
      <c r="AW213" s="45">
        <v>43</v>
      </c>
      <c r="AX213" s="45">
        <v>45</v>
      </c>
      <c r="AY213" s="95">
        <f t="shared" si="81"/>
        <v>51.1</v>
      </c>
      <c r="AZ213" s="132">
        <v>71</v>
      </c>
      <c r="BA213" s="45">
        <v>42</v>
      </c>
      <c r="BB213" s="45">
        <v>29</v>
      </c>
      <c r="BC213" s="95">
        <f t="shared" si="82"/>
        <v>40.799999999999997</v>
      </c>
      <c r="BD213" s="132">
        <v>0</v>
      </c>
      <c r="BE213" s="45">
        <v>0</v>
      </c>
      <c r="BF213" s="45">
        <v>0</v>
      </c>
      <c r="BG213" s="95">
        <f t="shared" si="83"/>
        <v>0</v>
      </c>
      <c r="BH213" s="132">
        <v>71</v>
      </c>
      <c r="BI213" s="45">
        <v>42</v>
      </c>
      <c r="BJ213" s="45">
        <v>29</v>
      </c>
      <c r="BK213" s="98">
        <f t="shared" si="84"/>
        <v>40.799999999999997</v>
      </c>
    </row>
    <row r="214" spans="2:63" s="4" customFormat="1" x14ac:dyDescent="0.3">
      <c r="B214" s="152"/>
      <c r="C214" s="36" t="s">
        <v>82</v>
      </c>
      <c r="D214" s="60">
        <f t="shared" si="85"/>
        <v>5646</v>
      </c>
      <c r="E214" s="60">
        <f t="shared" si="86"/>
        <v>2722</v>
      </c>
      <c r="F214" s="60">
        <f t="shared" si="87"/>
        <v>2924</v>
      </c>
      <c r="G214" s="61">
        <f t="shared" si="70"/>
        <v>51.8</v>
      </c>
      <c r="H214" s="132">
        <v>3256</v>
      </c>
      <c r="I214" s="45">
        <v>1560</v>
      </c>
      <c r="J214" s="45">
        <v>1696</v>
      </c>
      <c r="K214" s="91">
        <f t="shared" si="71"/>
        <v>52.1</v>
      </c>
      <c r="L214" s="135">
        <v>406</v>
      </c>
      <c r="M214" s="47">
        <v>190</v>
      </c>
      <c r="N214" s="47">
        <v>216</v>
      </c>
      <c r="O214" s="91">
        <f t="shared" si="72"/>
        <v>53.2</v>
      </c>
      <c r="P214" s="132">
        <v>39</v>
      </c>
      <c r="Q214" s="45">
        <v>17</v>
      </c>
      <c r="R214" s="45">
        <v>22</v>
      </c>
      <c r="S214" s="91">
        <f t="shared" si="73"/>
        <v>56.4</v>
      </c>
      <c r="T214" s="132">
        <v>46</v>
      </c>
      <c r="U214" s="45">
        <v>17</v>
      </c>
      <c r="V214" s="45">
        <v>29</v>
      </c>
      <c r="W214" s="101">
        <f t="shared" si="74"/>
        <v>63</v>
      </c>
      <c r="X214" s="132">
        <v>0</v>
      </c>
      <c r="Y214" s="45">
        <v>0</v>
      </c>
      <c r="Z214" s="45">
        <v>0</v>
      </c>
      <c r="AA214" s="101">
        <f t="shared" si="75"/>
        <v>0</v>
      </c>
      <c r="AB214" s="132">
        <v>68</v>
      </c>
      <c r="AC214" s="45">
        <v>36</v>
      </c>
      <c r="AD214" s="45">
        <v>32</v>
      </c>
      <c r="AE214" s="101">
        <f t="shared" si="76"/>
        <v>47.1</v>
      </c>
      <c r="AF214" s="132">
        <v>77</v>
      </c>
      <c r="AG214" s="45">
        <v>35</v>
      </c>
      <c r="AH214" s="45">
        <v>42</v>
      </c>
      <c r="AI214" s="101">
        <f t="shared" si="77"/>
        <v>54.5</v>
      </c>
      <c r="AJ214" s="132">
        <v>176</v>
      </c>
      <c r="AK214" s="45">
        <v>85</v>
      </c>
      <c r="AL214" s="45">
        <v>91</v>
      </c>
      <c r="AM214" s="91">
        <f t="shared" si="78"/>
        <v>51.7</v>
      </c>
      <c r="AN214" s="132">
        <v>1514</v>
      </c>
      <c r="AO214" s="45">
        <v>756</v>
      </c>
      <c r="AP214" s="45">
        <v>758</v>
      </c>
      <c r="AQ214" s="91">
        <f t="shared" si="79"/>
        <v>50.1</v>
      </c>
      <c r="AR214" s="132">
        <v>1456</v>
      </c>
      <c r="AS214" s="45">
        <v>725</v>
      </c>
      <c r="AT214" s="45">
        <v>731</v>
      </c>
      <c r="AU214" s="91">
        <f t="shared" si="80"/>
        <v>50.2</v>
      </c>
      <c r="AV214" s="132">
        <v>58</v>
      </c>
      <c r="AW214" s="45">
        <v>31</v>
      </c>
      <c r="AX214" s="45">
        <v>27</v>
      </c>
      <c r="AY214" s="95">
        <f t="shared" si="81"/>
        <v>46.6</v>
      </c>
      <c r="AZ214" s="132">
        <v>470</v>
      </c>
      <c r="BA214" s="45">
        <v>216</v>
      </c>
      <c r="BB214" s="45">
        <v>254</v>
      </c>
      <c r="BC214" s="95">
        <f t="shared" si="82"/>
        <v>54</v>
      </c>
      <c r="BD214" s="132">
        <v>415</v>
      </c>
      <c r="BE214" s="45">
        <v>191</v>
      </c>
      <c r="BF214" s="45">
        <v>224</v>
      </c>
      <c r="BG214" s="95">
        <f t="shared" si="83"/>
        <v>54</v>
      </c>
      <c r="BH214" s="132">
        <v>55</v>
      </c>
      <c r="BI214" s="45">
        <v>25</v>
      </c>
      <c r="BJ214" s="45">
        <v>30</v>
      </c>
      <c r="BK214" s="98">
        <f t="shared" si="84"/>
        <v>54.5</v>
      </c>
    </row>
    <row r="215" spans="2:63" s="4" customFormat="1" x14ac:dyDescent="0.3">
      <c r="B215" s="152"/>
      <c r="C215" s="36" t="s">
        <v>83</v>
      </c>
      <c r="D215" s="60">
        <f t="shared" si="85"/>
        <v>7244</v>
      </c>
      <c r="E215" s="60">
        <f t="shared" si="86"/>
        <v>3687</v>
      </c>
      <c r="F215" s="60">
        <f t="shared" si="87"/>
        <v>3557</v>
      </c>
      <c r="G215" s="61">
        <f t="shared" si="70"/>
        <v>49.1</v>
      </c>
      <c r="H215" s="132">
        <v>4547</v>
      </c>
      <c r="I215" s="45">
        <v>2316</v>
      </c>
      <c r="J215" s="45">
        <v>2231</v>
      </c>
      <c r="K215" s="91">
        <f t="shared" si="71"/>
        <v>49.1</v>
      </c>
      <c r="L215" s="135">
        <v>560</v>
      </c>
      <c r="M215" s="47">
        <v>319</v>
      </c>
      <c r="N215" s="47">
        <v>241</v>
      </c>
      <c r="O215" s="91">
        <f t="shared" si="72"/>
        <v>43</v>
      </c>
      <c r="P215" s="132">
        <v>59</v>
      </c>
      <c r="Q215" s="45">
        <v>33</v>
      </c>
      <c r="R215" s="45">
        <v>26</v>
      </c>
      <c r="S215" s="91">
        <f t="shared" si="73"/>
        <v>44.1</v>
      </c>
      <c r="T215" s="132">
        <v>44</v>
      </c>
      <c r="U215" s="45">
        <v>19</v>
      </c>
      <c r="V215" s="45">
        <v>25</v>
      </c>
      <c r="W215" s="101">
        <f t="shared" si="74"/>
        <v>56.8</v>
      </c>
      <c r="X215" s="132">
        <v>0</v>
      </c>
      <c r="Y215" s="45">
        <v>0</v>
      </c>
      <c r="Z215" s="45">
        <v>0</v>
      </c>
      <c r="AA215" s="101">
        <f t="shared" si="75"/>
        <v>0</v>
      </c>
      <c r="AB215" s="132">
        <v>34</v>
      </c>
      <c r="AC215" s="45">
        <v>24</v>
      </c>
      <c r="AD215" s="45">
        <v>10</v>
      </c>
      <c r="AE215" s="101">
        <f t="shared" si="76"/>
        <v>29.4</v>
      </c>
      <c r="AF215" s="132">
        <v>0</v>
      </c>
      <c r="AG215" s="45">
        <v>0</v>
      </c>
      <c r="AH215" s="45">
        <v>0</v>
      </c>
      <c r="AI215" s="101">
        <f t="shared" si="77"/>
        <v>0</v>
      </c>
      <c r="AJ215" s="132">
        <v>423</v>
      </c>
      <c r="AK215" s="45">
        <v>243</v>
      </c>
      <c r="AL215" s="45">
        <v>180</v>
      </c>
      <c r="AM215" s="93">
        <f t="shared" si="78"/>
        <v>42.6</v>
      </c>
      <c r="AN215" s="132">
        <v>1502</v>
      </c>
      <c r="AO215" s="45">
        <v>768</v>
      </c>
      <c r="AP215" s="45">
        <v>734</v>
      </c>
      <c r="AQ215" s="93">
        <f t="shared" si="79"/>
        <v>48.9</v>
      </c>
      <c r="AR215" s="132">
        <v>1485</v>
      </c>
      <c r="AS215" s="45">
        <v>758</v>
      </c>
      <c r="AT215" s="45">
        <v>727</v>
      </c>
      <c r="AU215" s="93">
        <f t="shared" si="80"/>
        <v>49</v>
      </c>
      <c r="AV215" s="132">
        <v>17</v>
      </c>
      <c r="AW215" s="45">
        <v>10</v>
      </c>
      <c r="AX215" s="45">
        <v>7</v>
      </c>
      <c r="AY215" s="95">
        <f t="shared" si="81"/>
        <v>41.2</v>
      </c>
      <c r="AZ215" s="132">
        <v>635</v>
      </c>
      <c r="BA215" s="45">
        <v>284</v>
      </c>
      <c r="BB215" s="45">
        <v>351</v>
      </c>
      <c r="BC215" s="95">
        <f t="shared" si="82"/>
        <v>55.3</v>
      </c>
      <c r="BD215" s="132">
        <v>514</v>
      </c>
      <c r="BE215" s="45">
        <v>211</v>
      </c>
      <c r="BF215" s="45">
        <v>303</v>
      </c>
      <c r="BG215" s="95">
        <f t="shared" si="83"/>
        <v>58.9</v>
      </c>
      <c r="BH215" s="132">
        <v>121</v>
      </c>
      <c r="BI215" s="45">
        <v>73</v>
      </c>
      <c r="BJ215" s="45">
        <v>48</v>
      </c>
      <c r="BK215" s="98">
        <f t="shared" si="84"/>
        <v>39.700000000000003</v>
      </c>
    </row>
    <row r="216" spans="2:63" s="4" customFormat="1" x14ac:dyDescent="0.3">
      <c r="B216" s="152"/>
      <c r="C216" s="36" t="s">
        <v>84</v>
      </c>
      <c r="D216" s="60">
        <f t="shared" si="85"/>
        <v>8792</v>
      </c>
      <c r="E216" s="60">
        <f t="shared" si="86"/>
        <v>4078</v>
      </c>
      <c r="F216" s="60">
        <f t="shared" si="87"/>
        <v>4714</v>
      </c>
      <c r="G216" s="61">
        <f t="shared" si="70"/>
        <v>53.6</v>
      </c>
      <c r="H216" s="132">
        <v>6849</v>
      </c>
      <c r="I216" s="45">
        <v>3080</v>
      </c>
      <c r="J216" s="45">
        <v>3769</v>
      </c>
      <c r="K216" s="91">
        <f t="shared" si="71"/>
        <v>55</v>
      </c>
      <c r="L216" s="135">
        <v>396</v>
      </c>
      <c r="M216" s="47">
        <v>228</v>
      </c>
      <c r="N216" s="47">
        <v>168</v>
      </c>
      <c r="O216" s="91">
        <f t="shared" si="72"/>
        <v>42.4</v>
      </c>
      <c r="P216" s="132">
        <v>86</v>
      </c>
      <c r="Q216" s="45">
        <v>49</v>
      </c>
      <c r="R216" s="45">
        <v>37</v>
      </c>
      <c r="S216" s="91">
        <f t="shared" si="73"/>
        <v>43</v>
      </c>
      <c r="T216" s="132">
        <v>100</v>
      </c>
      <c r="U216" s="45">
        <v>53</v>
      </c>
      <c r="V216" s="45">
        <v>47</v>
      </c>
      <c r="W216" s="101">
        <f t="shared" si="74"/>
        <v>47</v>
      </c>
      <c r="X216" s="132">
        <v>0</v>
      </c>
      <c r="Y216" s="45">
        <v>0</v>
      </c>
      <c r="Z216" s="45">
        <v>0</v>
      </c>
      <c r="AA216" s="101">
        <f t="shared" si="75"/>
        <v>0</v>
      </c>
      <c r="AB216" s="132">
        <v>33</v>
      </c>
      <c r="AC216" s="45">
        <v>22</v>
      </c>
      <c r="AD216" s="45">
        <v>11</v>
      </c>
      <c r="AE216" s="101">
        <f t="shared" si="76"/>
        <v>33.299999999999997</v>
      </c>
      <c r="AF216" s="132">
        <v>29</v>
      </c>
      <c r="AG216" s="45">
        <v>15</v>
      </c>
      <c r="AH216" s="45">
        <v>14</v>
      </c>
      <c r="AI216" s="101">
        <f t="shared" si="77"/>
        <v>48.3</v>
      </c>
      <c r="AJ216" s="132">
        <v>148</v>
      </c>
      <c r="AK216" s="45">
        <v>89</v>
      </c>
      <c r="AL216" s="45">
        <v>59</v>
      </c>
      <c r="AM216" s="91">
        <f t="shared" si="78"/>
        <v>39.9</v>
      </c>
      <c r="AN216" s="132">
        <v>1410</v>
      </c>
      <c r="AO216" s="45">
        <v>728</v>
      </c>
      <c r="AP216" s="45">
        <v>682</v>
      </c>
      <c r="AQ216" s="91">
        <f t="shared" si="79"/>
        <v>48.4</v>
      </c>
      <c r="AR216" s="132">
        <v>1338</v>
      </c>
      <c r="AS216" s="45">
        <v>688</v>
      </c>
      <c r="AT216" s="45">
        <v>650</v>
      </c>
      <c r="AU216" s="91">
        <f t="shared" si="80"/>
        <v>48.6</v>
      </c>
      <c r="AV216" s="132">
        <v>72</v>
      </c>
      <c r="AW216" s="45">
        <v>40</v>
      </c>
      <c r="AX216" s="45">
        <v>32</v>
      </c>
      <c r="AY216" s="95">
        <f t="shared" si="81"/>
        <v>44.4</v>
      </c>
      <c r="AZ216" s="132">
        <v>137</v>
      </c>
      <c r="BA216" s="45">
        <v>42</v>
      </c>
      <c r="BB216" s="45">
        <v>95</v>
      </c>
      <c r="BC216" s="95">
        <f t="shared" si="82"/>
        <v>69.3</v>
      </c>
      <c r="BD216" s="132">
        <v>137</v>
      </c>
      <c r="BE216" s="45">
        <v>42</v>
      </c>
      <c r="BF216" s="45">
        <v>95</v>
      </c>
      <c r="BG216" s="95">
        <f t="shared" si="83"/>
        <v>69.3</v>
      </c>
      <c r="BH216" s="132">
        <v>0</v>
      </c>
      <c r="BI216" s="45">
        <v>0</v>
      </c>
      <c r="BJ216" s="45">
        <v>0</v>
      </c>
      <c r="BK216" s="98">
        <f t="shared" si="84"/>
        <v>0</v>
      </c>
    </row>
    <row r="217" spans="2:63" s="4" customFormat="1" x14ac:dyDescent="0.3">
      <c r="B217" s="152"/>
      <c r="C217" s="36" t="s">
        <v>85</v>
      </c>
      <c r="D217" s="60">
        <f t="shared" si="85"/>
        <v>1732</v>
      </c>
      <c r="E217" s="60">
        <f t="shared" si="86"/>
        <v>818</v>
      </c>
      <c r="F217" s="60">
        <f t="shared" si="87"/>
        <v>914</v>
      </c>
      <c r="G217" s="61">
        <f t="shared" si="70"/>
        <v>52.8</v>
      </c>
      <c r="H217" s="132">
        <v>1293</v>
      </c>
      <c r="I217" s="45">
        <v>629</v>
      </c>
      <c r="J217" s="45">
        <v>664</v>
      </c>
      <c r="K217" s="91">
        <f t="shared" si="71"/>
        <v>51.4</v>
      </c>
      <c r="L217" s="135">
        <v>65</v>
      </c>
      <c r="M217" s="47">
        <v>23</v>
      </c>
      <c r="N217" s="47">
        <v>42</v>
      </c>
      <c r="O217" s="91">
        <f t="shared" si="72"/>
        <v>64.599999999999994</v>
      </c>
      <c r="P217" s="132">
        <v>26</v>
      </c>
      <c r="Q217" s="45">
        <v>15</v>
      </c>
      <c r="R217" s="45">
        <v>11</v>
      </c>
      <c r="S217" s="91">
        <f t="shared" si="73"/>
        <v>42.3</v>
      </c>
      <c r="T217" s="132">
        <v>39</v>
      </c>
      <c r="U217" s="45">
        <v>8</v>
      </c>
      <c r="V217" s="45">
        <v>31</v>
      </c>
      <c r="W217" s="101">
        <f t="shared" si="74"/>
        <v>79.5</v>
      </c>
      <c r="X217" s="132">
        <v>0</v>
      </c>
      <c r="Y217" s="45">
        <v>0</v>
      </c>
      <c r="Z217" s="45">
        <v>0</v>
      </c>
      <c r="AA217" s="101">
        <f t="shared" si="75"/>
        <v>0</v>
      </c>
      <c r="AB217" s="132">
        <v>0</v>
      </c>
      <c r="AC217" s="45">
        <v>0</v>
      </c>
      <c r="AD217" s="45">
        <v>0</v>
      </c>
      <c r="AE217" s="101">
        <f t="shared" si="76"/>
        <v>0</v>
      </c>
      <c r="AF217" s="132">
        <v>0</v>
      </c>
      <c r="AG217" s="45">
        <v>0</v>
      </c>
      <c r="AH217" s="45">
        <v>0</v>
      </c>
      <c r="AI217" s="101">
        <f t="shared" si="77"/>
        <v>0</v>
      </c>
      <c r="AJ217" s="132">
        <v>0</v>
      </c>
      <c r="AK217" s="45">
        <v>0</v>
      </c>
      <c r="AL217" s="45">
        <v>0</v>
      </c>
      <c r="AM217" s="93">
        <f t="shared" si="78"/>
        <v>0</v>
      </c>
      <c r="AN217" s="132">
        <v>374</v>
      </c>
      <c r="AO217" s="45">
        <v>166</v>
      </c>
      <c r="AP217" s="45">
        <v>208</v>
      </c>
      <c r="AQ217" s="93">
        <f t="shared" si="79"/>
        <v>55.6</v>
      </c>
      <c r="AR217" s="132">
        <v>374</v>
      </c>
      <c r="AS217" s="45">
        <v>166</v>
      </c>
      <c r="AT217" s="45">
        <v>208</v>
      </c>
      <c r="AU217" s="93">
        <f t="shared" si="80"/>
        <v>55.6</v>
      </c>
      <c r="AV217" s="132">
        <v>0</v>
      </c>
      <c r="AW217" s="45">
        <v>0</v>
      </c>
      <c r="AX217" s="45">
        <v>0</v>
      </c>
      <c r="AY217" s="95">
        <f t="shared" si="81"/>
        <v>0</v>
      </c>
      <c r="AZ217" s="132">
        <v>0</v>
      </c>
      <c r="BA217" s="45">
        <v>0</v>
      </c>
      <c r="BB217" s="45">
        <v>0</v>
      </c>
      <c r="BC217" s="95">
        <f t="shared" si="82"/>
        <v>0</v>
      </c>
      <c r="BD217" s="132">
        <v>0</v>
      </c>
      <c r="BE217" s="45">
        <v>0</v>
      </c>
      <c r="BF217" s="45">
        <v>0</v>
      </c>
      <c r="BG217" s="95">
        <f t="shared" si="83"/>
        <v>0</v>
      </c>
      <c r="BH217" s="132">
        <v>0</v>
      </c>
      <c r="BI217" s="45">
        <v>0</v>
      </c>
      <c r="BJ217" s="45">
        <v>0</v>
      </c>
      <c r="BK217" s="98">
        <f t="shared" si="84"/>
        <v>0</v>
      </c>
    </row>
    <row r="218" spans="2:63" s="4" customFormat="1" ht="12" thickBot="1" x14ac:dyDescent="0.35">
      <c r="B218" s="153"/>
      <c r="C218" s="37" t="s">
        <v>86</v>
      </c>
      <c r="D218" s="62">
        <f t="shared" si="85"/>
        <v>131086</v>
      </c>
      <c r="E218" s="62">
        <f t="shared" si="86"/>
        <v>56287</v>
      </c>
      <c r="F218" s="63">
        <f t="shared" si="87"/>
        <v>74799</v>
      </c>
      <c r="G218" s="64">
        <f t="shared" si="70"/>
        <v>57.1</v>
      </c>
      <c r="H218" s="133">
        <v>93555</v>
      </c>
      <c r="I218" s="51">
        <v>38342</v>
      </c>
      <c r="J218" s="51">
        <v>55213</v>
      </c>
      <c r="K218" s="92">
        <f t="shared" si="71"/>
        <v>59</v>
      </c>
      <c r="L218" s="136">
        <v>8097</v>
      </c>
      <c r="M218" s="52">
        <v>3986</v>
      </c>
      <c r="N218" s="52">
        <v>4111</v>
      </c>
      <c r="O218" s="92">
        <f t="shared" si="72"/>
        <v>50.8</v>
      </c>
      <c r="P218" s="133">
        <v>1404</v>
      </c>
      <c r="Q218" s="51">
        <v>713</v>
      </c>
      <c r="R218" s="51">
        <v>691</v>
      </c>
      <c r="S218" s="92">
        <f t="shared" si="73"/>
        <v>49.2</v>
      </c>
      <c r="T218" s="133">
        <v>1694</v>
      </c>
      <c r="U218" s="51">
        <v>744</v>
      </c>
      <c r="V218" s="51">
        <v>950</v>
      </c>
      <c r="W218" s="102">
        <f t="shared" si="74"/>
        <v>56.1</v>
      </c>
      <c r="X218" s="133">
        <v>461</v>
      </c>
      <c r="Y218" s="51">
        <v>173</v>
      </c>
      <c r="Z218" s="51">
        <v>288</v>
      </c>
      <c r="AA218" s="102">
        <f t="shared" si="75"/>
        <v>62.5</v>
      </c>
      <c r="AB218" s="133">
        <v>527</v>
      </c>
      <c r="AC218" s="51">
        <v>304</v>
      </c>
      <c r="AD218" s="51">
        <v>223</v>
      </c>
      <c r="AE218" s="102">
        <f t="shared" si="76"/>
        <v>42.3</v>
      </c>
      <c r="AF218" s="133">
        <v>1062</v>
      </c>
      <c r="AG218" s="51">
        <v>379</v>
      </c>
      <c r="AH218" s="51">
        <v>683</v>
      </c>
      <c r="AI218" s="102">
        <f t="shared" si="77"/>
        <v>64.3</v>
      </c>
      <c r="AJ218" s="133">
        <v>2949</v>
      </c>
      <c r="AK218" s="51">
        <v>1673</v>
      </c>
      <c r="AL218" s="51">
        <v>1276</v>
      </c>
      <c r="AM218" s="92">
        <f t="shared" si="78"/>
        <v>43.3</v>
      </c>
      <c r="AN218" s="133">
        <v>24475</v>
      </c>
      <c r="AO218" s="51">
        <v>11551</v>
      </c>
      <c r="AP218" s="51">
        <v>12924</v>
      </c>
      <c r="AQ218" s="92">
        <f t="shared" si="79"/>
        <v>52.8</v>
      </c>
      <c r="AR218" s="133">
        <v>23981</v>
      </c>
      <c r="AS218" s="51">
        <v>11282</v>
      </c>
      <c r="AT218" s="51">
        <v>12699</v>
      </c>
      <c r="AU218" s="92">
        <f t="shared" si="80"/>
        <v>53</v>
      </c>
      <c r="AV218" s="133">
        <v>494</v>
      </c>
      <c r="AW218" s="51">
        <v>269</v>
      </c>
      <c r="AX218" s="51">
        <v>225</v>
      </c>
      <c r="AY218" s="96">
        <f t="shared" si="81"/>
        <v>45.5</v>
      </c>
      <c r="AZ218" s="133">
        <v>4959</v>
      </c>
      <c r="BA218" s="51">
        <v>2408</v>
      </c>
      <c r="BB218" s="51">
        <v>2551</v>
      </c>
      <c r="BC218" s="96">
        <f t="shared" si="82"/>
        <v>51.4</v>
      </c>
      <c r="BD218" s="133">
        <v>2653</v>
      </c>
      <c r="BE218" s="51">
        <v>1044</v>
      </c>
      <c r="BF218" s="51">
        <v>1609</v>
      </c>
      <c r="BG218" s="96">
        <f t="shared" si="83"/>
        <v>60.6</v>
      </c>
      <c r="BH218" s="133">
        <v>2306</v>
      </c>
      <c r="BI218" s="51">
        <v>1364</v>
      </c>
      <c r="BJ218" s="51">
        <v>942</v>
      </c>
      <c r="BK218" s="99">
        <f t="shared" si="84"/>
        <v>40.799999999999997</v>
      </c>
    </row>
    <row r="219" spans="2:63" s="4" customFormat="1" x14ac:dyDescent="0.3">
      <c r="B219" s="151" t="s">
        <v>132</v>
      </c>
      <c r="C219" s="39" t="s">
        <v>70</v>
      </c>
      <c r="D219" s="58">
        <f>H219+L219+AN219+AZ219</f>
        <v>20635</v>
      </c>
      <c r="E219" s="58">
        <f t="shared" ref="E219:E236" si="88">I219+M219+AO219+BA219</f>
        <v>8381</v>
      </c>
      <c r="F219" s="58">
        <f t="shared" ref="F219:F236" si="89">J219+N219+AP219+BB219</f>
        <v>12254</v>
      </c>
      <c r="G219" s="59">
        <f t="shared" ref="G219:G236" si="90">ROUND(F219/D219*100,1)</f>
        <v>59.4</v>
      </c>
      <c r="H219" s="131">
        <v>14112</v>
      </c>
      <c r="I219" s="56">
        <v>5337</v>
      </c>
      <c r="J219" s="56">
        <v>8775</v>
      </c>
      <c r="K219" s="90">
        <f t="shared" ref="K219:K236" si="91">ROUND(J219/H219*100,1)</f>
        <v>62.2</v>
      </c>
      <c r="L219" s="134">
        <v>1272</v>
      </c>
      <c r="M219" s="57">
        <v>566</v>
      </c>
      <c r="N219" s="57">
        <v>706</v>
      </c>
      <c r="O219" s="90">
        <f t="shared" ref="O219:O236" si="92">IFERROR(ROUND(N219/L219*100,1),0)</f>
        <v>55.5</v>
      </c>
      <c r="P219" s="131">
        <v>241</v>
      </c>
      <c r="Q219" s="56">
        <v>105</v>
      </c>
      <c r="R219" s="56">
        <v>136</v>
      </c>
      <c r="S219" s="90">
        <f t="shared" ref="S219:S236" si="93">IFERROR(ROUND(R219/P219*100,1),0)</f>
        <v>56.4</v>
      </c>
      <c r="T219" s="131">
        <v>345</v>
      </c>
      <c r="U219" s="56">
        <v>163</v>
      </c>
      <c r="V219" s="56">
        <v>182</v>
      </c>
      <c r="W219" s="100">
        <f t="shared" si="74"/>
        <v>52.8</v>
      </c>
      <c r="X219" s="131">
        <v>71</v>
      </c>
      <c r="Y219" s="56">
        <v>21</v>
      </c>
      <c r="Z219" s="56">
        <v>50</v>
      </c>
      <c r="AA219" s="100">
        <f t="shared" si="75"/>
        <v>70.400000000000006</v>
      </c>
      <c r="AB219" s="131">
        <v>47</v>
      </c>
      <c r="AC219" s="56">
        <v>26</v>
      </c>
      <c r="AD219" s="56">
        <v>21</v>
      </c>
      <c r="AE219" s="100">
        <f t="shared" si="76"/>
        <v>44.7</v>
      </c>
      <c r="AF219" s="131">
        <v>282</v>
      </c>
      <c r="AG219" s="56">
        <v>85</v>
      </c>
      <c r="AH219" s="56">
        <v>197</v>
      </c>
      <c r="AI219" s="100">
        <f t="shared" si="77"/>
        <v>69.900000000000006</v>
      </c>
      <c r="AJ219" s="131">
        <v>286</v>
      </c>
      <c r="AK219" s="56">
        <v>166</v>
      </c>
      <c r="AL219" s="56">
        <v>120</v>
      </c>
      <c r="AM219" s="90">
        <f t="shared" ref="AM219:AM254" si="94">IFERROR(ROUND(AL219/AJ219*100,1),0)</f>
        <v>42</v>
      </c>
      <c r="AN219" s="131">
        <v>4022</v>
      </c>
      <c r="AO219" s="56">
        <v>1804</v>
      </c>
      <c r="AP219" s="56">
        <v>2218</v>
      </c>
      <c r="AQ219" s="90">
        <f t="shared" ref="AQ219:AQ254" si="95">IFERROR(ROUND(AP219/AN219*100,1),0)</f>
        <v>55.1</v>
      </c>
      <c r="AR219" s="131">
        <v>4022</v>
      </c>
      <c r="AS219" s="56">
        <v>1804</v>
      </c>
      <c r="AT219" s="56">
        <v>2218</v>
      </c>
      <c r="AU219" s="90">
        <f t="shared" ref="AU219:AU254" si="96">IFERROR(ROUND(AT219/AR219*100,1),0)</f>
        <v>55.1</v>
      </c>
      <c r="AV219" s="131">
        <v>0</v>
      </c>
      <c r="AW219" s="56">
        <v>0</v>
      </c>
      <c r="AX219" s="56">
        <v>0</v>
      </c>
      <c r="AY219" s="94">
        <f t="shared" ref="AY219:AY236" si="97">IFERROR(ROUND(AX219/AV219*100,1),0)</f>
        <v>0</v>
      </c>
      <c r="AZ219" s="131">
        <v>1229</v>
      </c>
      <c r="BA219" s="56">
        <v>674</v>
      </c>
      <c r="BB219" s="56">
        <v>555</v>
      </c>
      <c r="BC219" s="94">
        <f t="shared" ref="BC219:BC236" si="98">IFERROR(ROUND(BB219/AZ219*100,1),0)</f>
        <v>45.2</v>
      </c>
      <c r="BD219" s="131">
        <v>0</v>
      </c>
      <c r="BE219" s="56">
        <v>0</v>
      </c>
      <c r="BF219" s="56">
        <v>0</v>
      </c>
      <c r="BG219" s="94">
        <f t="shared" ref="BG219:BG236" si="99">IFERROR(ROUND(BF219/BD219*100,1),0)</f>
        <v>0</v>
      </c>
      <c r="BH219" s="131">
        <v>1229</v>
      </c>
      <c r="BI219" s="56">
        <v>674</v>
      </c>
      <c r="BJ219" s="56">
        <v>555</v>
      </c>
      <c r="BK219" s="97">
        <f t="shared" ref="BK219:BK236" si="100">IFERROR(ROUND(BJ219/BH219*100,1),0)</f>
        <v>45.2</v>
      </c>
    </row>
    <row r="220" spans="2:63" s="4" customFormat="1" x14ac:dyDescent="0.3">
      <c r="B220" s="152"/>
      <c r="C220" s="36" t="s">
        <v>71</v>
      </c>
      <c r="D220" s="60">
        <f t="shared" ref="D220:D236" si="101">H220+L220+AN220+AZ220</f>
        <v>7691</v>
      </c>
      <c r="E220" s="60">
        <f t="shared" si="88"/>
        <v>3260</v>
      </c>
      <c r="F220" s="60">
        <f t="shared" si="89"/>
        <v>4431</v>
      </c>
      <c r="G220" s="61">
        <f t="shared" si="90"/>
        <v>57.6</v>
      </c>
      <c r="H220" s="132">
        <v>5095</v>
      </c>
      <c r="I220" s="45">
        <v>2061</v>
      </c>
      <c r="J220" s="45">
        <v>3034</v>
      </c>
      <c r="K220" s="91">
        <f t="shared" si="91"/>
        <v>59.5</v>
      </c>
      <c r="L220" s="135">
        <v>763</v>
      </c>
      <c r="M220" s="47">
        <v>375</v>
      </c>
      <c r="N220" s="47">
        <v>388</v>
      </c>
      <c r="O220" s="91">
        <f t="shared" si="92"/>
        <v>50.9</v>
      </c>
      <c r="P220" s="132">
        <v>160</v>
      </c>
      <c r="Q220" s="45">
        <v>86</v>
      </c>
      <c r="R220" s="45">
        <v>74</v>
      </c>
      <c r="S220" s="91">
        <f t="shared" si="93"/>
        <v>46.3</v>
      </c>
      <c r="T220" s="132">
        <v>99</v>
      </c>
      <c r="U220" s="45">
        <v>48</v>
      </c>
      <c r="V220" s="45">
        <v>51</v>
      </c>
      <c r="W220" s="101">
        <f t="shared" si="74"/>
        <v>51.5</v>
      </c>
      <c r="X220" s="132">
        <v>68</v>
      </c>
      <c r="Y220" s="45">
        <v>22</v>
      </c>
      <c r="Z220" s="45">
        <v>46</v>
      </c>
      <c r="AA220" s="101">
        <f t="shared" si="75"/>
        <v>67.599999999999994</v>
      </c>
      <c r="AB220" s="132">
        <v>30</v>
      </c>
      <c r="AC220" s="45">
        <v>19</v>
      </c>
      <c r="AD220" s="45">
        <v>11</v>
      </c>
      <c r="AE220" s="101">
        <f t="shared" si="76"/>
        <v>36.700000000000003</v>
      </c>
      <c r="AF220" s="132">
        <v>132</v>
      </c>
      <c r="AG220" s="45">
        <v>46</v>
      </c>
      <c r="AH220" s="45">
        <v>86</v>
      </c>
      <c r="AI220" s="101">
        <f t="shared" si="77"/>
        <v>65.2</v>
      </c>
      <c r="AJ220" s="132">
        <v>274</v>
      </c>
      <c r="AK220" s="45">
        <v>154</v>
      </c>
      <c r="AL220" s="45">
        <v>120</v>
      </c>
      <c r="AM220" s="91">
        <f t="shared" si="94"/>
        <v>43.8</v>
      </c>
      <c r="AN220" s="132">
        <v>1705</v>
      </c>
      <c r="AO220" s="45">
        <v>773</v>
      </c>
      <c r="AP220" s="45">
        <v>932</v>
      </c>
      <c r="AQ220" s="91">
        <f t="shared" si="95"/>
        <v>54.7</v>
      </c>
      <c r="AR220" s="132">
        <v>1705</v>
      </c>
      <c r="AS220" s="45">
        <v>773</v>
      </c>
      <c r="AT220" s="45">
        <v>932</v>
      </c>
      <c r="AU220" s="91">
        <f t="shared" si="96"/>
        <v>54.7</v>
      </c>
      <c r="AV220" s="132">
        <v>0</v>
      </c>
      <c r="AW220" s="45">
        <v>0</v>
      </c>
      <c r="AX220" s="45">
        <v>0</v>
      </c>
      <c r="AY220" s="95">
        <f t="shared" si="97"/>
        <v>0</v>
      </c>
      <c r="AZ220" s="132">
        <v>128</v>
      </c>
      <c r="BA220" s="45">
        <v>51</v>
      </c>
      <c r="BB220" s="45">
        <v>77</v>
      </c>
      <c r="BC220" s="95">
        <f t="shared" si="98"/>
        <v>60.2</v>
      </c>
      <c r="BD220" s="132">
        <v>91</v>
      </c>
      <c r="BE220" s="45">
        <v>34</v>
      </c>
      <c r="BF220" s="45">
        <v>57</v>
      </c>
      <c r="BG220" s="95">
        <f t="shared" si="99"/>
        <v>62.6</v>
      </c>
      <c r="BH220" s="132">
        <v>37</v>
      </c>
      <c r="BI220" s="45">
        <v>17</v>
      </c>
      <c r="BJ220" s="45">
        <v>20</v>
      </c>
      <c r="BK220" s="98">
        <f t="shared" si="100"/>
        <v>54.1</v>
      </c>
    </row>
    <row r="221" spans="2:63" s="4" customFormat="1" x14ac:dyDescent="0.3">
      <c r="B221" s="152"/>
      <c r="C221" s="36" t="s">
        <v>72</v>
      </c>
      <c r="D221" s="60">
        <f t="shared" si="101"/>
        <v>6325</v>
      </c>
      <c r="E221" s="60">
        <f t="shared" si="88"/>
        <v>3001</v>
      </c>
      <c r="F221" s="60">
        <f t="shared" si="89"/>
        <v>3324</v>
      </c>
      <c r="G221" s="61">
        <f t="shared" si="90"/>
        <v>52.6</v>
      </c>
      <c r="H221" s="132">
        <v>4357</v>
      </c>
      <c r="I221" s="45">
        <v>2012</v>
      </c>
      <c r="J221" s="45">
        <v>2345</v>
      </c>
      <c r="K221" s="91">
        <f t="shared" si="91"/>
        <v>53.8</v>
      </c>
      <c r="L221" s="135">
        <v>561</v>
      </c>
      <c r="M221" s="47">
        <v>262</v>
      </c>
      <c r="N221" s="47">
        <v>299</v>
      </c>
      <c r="O221" s="91">
        <f t="shared" si="92"/>
        <v>53.3</v>
      </c>
      <c r="P221" s="132">
        <v>99</v>
      </c>
      <c r="Q221" s="45">
        <v>54</v>
      </c>
      <c r="R221" s="45">
        <v>45</v>
      </c>
      <c r="S221" s="91">
        <f t="shared" si="93"/>
        <v>45.5</v>
      </c>
      <c r="T221" s="132">
        <v>67</v>
      </c>
      <c r="U221" s="45">
        <v>16</v>
      </c>
      <c r="V221" s="45">
        <v>51</v>
      </c>
      <c r="W221" s="101">
        <f t="shared" si="74"/>
        <v>76.099999999999994</v>
      </c>
      <c r="X221" s="132">
        <v>50</v>
      </c>
      <c r="Y221" s="45">
        <v>17</v>
      </c>
      <c r="Z221" s="45">
        <v>33</v>
      </c>
      <c r="AA221" s="101">
        <f t="shared" si="75"/>
        <v>66</v>
      </c>
      <c r="AB221" s="132">
        <v>30</v>
      </c>
      <c r="AC221" s="45">
        <v>18</v>
      </c>
      <c r="AD221" s="45">
        <v>12</v>
      </c>
      <c r="AE221" s="101">
        <f t="shared" si="76"/>
        <v>40</v>
      </c>
      <c r="AF221" s="132">
        <v>68</v>
      </c>
      <c r="AG221" s="45">
        <v>30</v>
      </c>
      <c r="AH221" s="45">
        <v>38</v>
      </c>
      <c r="AI221" s="101">
        <f t="shared" si="77"/>
        <v>55.9</v>
      </c>
      <c r="AJ221" s="132">
        <v>247</v>
      </c>
      <c r="AK221" s="45">
        <v>127</v>
      </c>
      <c r="AL221" s="45">
        <v>120</v>
      </c>
      <c r="AM221" s="91">
        <f t="shared" si="94"/>
        <v>48.6</v>
      </c>
      <c r="AN221" s="132">
        <v>1197</v>
      </c>
      <c r="AO221" s="45">
        <v>642</v>
      </c>
      <c r="AP221" s="45">
        <v>555</v>
      </c>
      <c r="AQ221" s="91">
        <f t="shared" si="95"/>
        <v>46.4</v>
      </c>
      <c r="AR221" s="132">
        <v>1179</v>
      </c>
      <c r="AS221" s="45">
        <v>629</v>
      </c>
      <c r="AT221" s="45">
        <v>550</v>
      </c>
      <c r="AU221" s="91">
        <f t="shared" si="96"/>
        <v>46.6</v>
      </c>
      <c r="AV221" s="132">
        <v>18</v>
      </c>
      <c r="AW221" s="45">
        <v>13</v>
      </c>
      <c r="AX221" s="45">
        <v>5</v>
      </c>
      <c r="AY221" s="95">
        <f t="shared" si="97"/>
        <v>27.8</v>
      </c>
      <c r="AZ221" s="132">
        <v>210</v>
      </c>
      <c r="BA221" s="45">
        <v>85</v>
      </c>
      <c r="BB221" s="45">
        <v>125</v>
      </c>
      <c r="BC221" s="95">
        <f t="shared" si="98"/>
        <v>59.5</v>
      </c>
      <c r="BD221" s="132">
        <v>150</v>
      </c>
      <c r="BE221" s="45">
        <v>43</v>
      </c>
      <c r="BF221" s="45">
        <v>107</v>
      </c>
      <c r="BG221" s="95">
        <f t="shared" si="99"/>
        <v>71.3</v>
      </c>
      <c r="BH221" s="132">
        <v>60</v>
      </c>
      <c r="BI221" s="45">
        <v>42</v>
      </c>
      <c r="BJ221" s="45">
        <v>18</v>
      </c>
      <c r="BK221" s="98">
        <f t="shared" si="100"/>
        <v>30</v>
      </c>
    </row>
    <row r="222" spans="2:63" s="4" customFormat="1" x14ac:dyDescent="0.3">
      <c r="B222" s="152"/>
      <c r="C222" s="36" t="s">
        <v>73</v>
      </c>
      <c r="D222" s="60">
        <f t="shared" si="101"/>
        <v>7384</v>
      </c>
      <c r="E222" s="60">
        <f t="shared" si="88"/>
        <v>2858</v>
      </c>
      <c r="F222" s="60">
        <f t="shared" si="89"/>
        <v>4526</v>
      </c>
      <c r="G222" s="61">
        <f t="shared" si="90"/>
        <v>61.3</v>
      </c>
      <c r="H222" s="132">
        <v>5115</v>
      </c>
      <c r="I222" s="45">
        <v>1866</v>
      </c>
      <c r="J222" s="45">
        <v>3249</v>
      </c>
      <c r="K222" s="91">
        <f t="shared" si="91"/>
        <v>63.5</v>
      </c>
      <c r="L222" s="135">
        <v>539</v>
      </c>
      <c r="M222" s="47">
        <v>240</v>
      </c>
      <c r="N222" s="47">
        <v>299</v>
      </c>
      <c r="O222" s="91">
        <f t="shared" si="92"/>
        <v>55.5</v>
      </c>
      <c r="P222" s="132">
        <v>134</v>
      </c>
      <c r="Q222" s="45">
        <v>71</v>
      </c>
      <c r="R222" s="45">
        <v>63</v>
      </c>
      <c r="S222" s="91">
        <f t="shared" si="93"/>
        <v>47</v>
      </c>
      <c r="T222" s="132">
        <v>133</v>
      </c>
      <c r="U222" s="45">
        <v>61</v>
      </c>
      <c r="V222" s="45">
        <v>72</v>
      </c>
      <c r="W222" s="101">
        <f t="shared" si="74"/>
        <v>54.1</v>
      </c>
      <c r="X222" s="132">
        <v>58</v>
      </c>
      <c r="Y222" s="45">
        <v>26</v>
      </c>
      <c r="Z222" s="45">
        <v>32</v>
      </c>
      <c r="AA222" s="101">
        <f t="shared" si="75"/>
        <v>55.2</v>
      </c>
      <c r="AB222" s="132">
        <v>35</v>
      </c>
      <c r="AC222" s="45">
        <v>19</v>
      </c>
      <c r="AD222" s="45">
        <v>16</v>
      </c>
      <c r="AE222" s="101">
        <f t="shared" si="76"/>
        <v>45.7</v>
      </c>
      <c r="AF222" s="132">
        <v>47</v>
      </c>
      <c r="AG222" s="45">
        <v>8</v>
      </c>
      <c r="AH222" s="45">
        <v>39</v>
      </c>
      <c r="AI222" s="101">
        <f t="shared" si="77"/>
        <v>83</v>
      </c>
      <c r="AJ222" s="132">
        <v>132</v>
      </c>
      <c r="AK222" s="45">
        <v>55</v>
      </c>
      <c r="AL222" s="45">
        <v>77</v>
      </c>
      <c r="AM222" s="91">
        <f t="shared" si="94"/>
        <v>58.3</v>
      </c>
      <c r="AN222" s="132">
        <v>1621</v>
      </c>
      <c r="AO222" s="45">
        <v>686</v>
      </c>
      <c r="AP222" s="45">
        <v>935</v>
      </c>
      <c r="AQ222" s="91">
        <f t="shared" si="95"/>
        <v>57.7</v>
      </c>
      <c r="AR222" s="132">
        <v>1608</v>
      </c>
      <c r="AS222" s="45">
        <v>678</v>
      </c>
      <c r="AT222" s="45">
        <v>930</v>
      </c>
      <c r="AU222" s="91">
        <f t="shared" si="96"/>
        <v>57.8</v>
      </c>
      <c r="AV222" s="132">
        <v>13</v>
      </c>
      <c r="AW222" s="45">
        <v>8</v>
      </c>
      <c r="AX222" s="45">
        <v>5</v>
      </c>
      <c r="AY222" s="95">
        <f t="shared" si="97"/>
        <v>38.5</v>
      </c>
      <c r="AZ222" s="132">
        <v>109</v>
      </c>
      <c r="BA222" s="45">
        <v>66</v>
      </c>
      <c r="BB222" s="45">
        <v>43</v>
      </c>
      <c r="BC222" s="95">
        <f t="shared" si="98"/>
        <v>39.4</v>
      </c>
      <c r="BD222" s="132">
        <v>0</v>
      </c>
      <c r="BE222" s="45">
        <v>0</v>
      </c>
      <c r="BF222" s="45">
        <v>0</v>
      </c>
      <c r="BG222" s="95">
        <f t="shared" si="99"/>
        <v>0</v>
      </c>
      <c r="BH222" s="132">
        <v>109</v>
      </c>
      <c r="BI222" s="45">
        <v>66</v>
      </c>
      <c r="BJ222" s="45">
        <v>43</v>
      </c>
      <c r="BK222" s="98">
        <f t="shared" si="100"/>
        <v>39.4</v>
      </c>
    </row>
    <row r="223" spans="2:63" s="4" customFormat="1" x14ac:dyDescent="0.3">
      <c r="B223" s="152"/>
      <c r="C223" s="36" t="s">
        <v>74</v>
      </c>
      <c r="D223" s="60">
        <f t="shared" si="101"/>
        <v>4007</v>
      </c>
      <c r="E223" s="60">
        <f t="shared" si="88"/>
        <v>1896</v>
      </c>
      <c r="F223" s="60">
        <f t="shared" si="89"/>
        <v>2111</v>
      </c>
      <c r="G223" s="61">
        <f t="shared" si="90"/>
        <v>52.7</v>
      </c>
      <c r="H223" s="132">
        <v>3115</v>
      </c>
      <c r="I223" s="45">
        <v>1469</v>
      </c>
      <c r="J223" s="45">
        <v>1646</v>
      </c>
      <c r="K223" s="91">
        <f t="shared" si="91"/>
        <v>52.8</v>
      </c>
      <c r="L223" s="135">
        <v>225</v>
      </c>
      <c r="M223" s="47">
        <v>91</v>
      </c>
      <c r="N223" s="47">
        <v>134</v>
      </c>
      <c r="O223" s="91">
        <f t="shared" si="92"/>
        <v>59.6</v>
      </c>
      <c r="P223" s="132">
        <v>64</v>
      </c>
      <c r="Q223" s="45">
        <v>31</v>
      </c>
      <c r="R223" s="45">
        <v>33</v>
      </c>
      <c r="S223" s="91">
        <f t="shared" si="93"/>
        <v>51.6</v>
      </c>
      <c r="T223" s="132">
        <v>0</v>
      </c>
      <c r="U223" s="45">
        <v>0</v>
      </c>
      <c r="V223" s="45">
        <v>0</v>
      </c>
      <c r="W223" s="101">
        <f t="shared" si="74"/>
        <v>0</v>
      </c>
      <c r="X223" s="132">
        <v>0</v>
      </c>
      <c r="Y223" s="45">
        <v>0</v>
      </c>
      <c r="Z223" s="45">
        <v>0</v>
      </c>
      <c r="AA223" s="101">
        <f t="shared" si="75"/>
        <v>0</v>
      </c>
      <c r="AB223" s="132">
        <v>34</v>
      </c>
      <c r="AC223" s="45">
        <v>13</v>
      </c>
      <c r="AD223" s="45">
        <v>21</v>
      </c>
      <c r="AE223" s="101">
        <f t="shared" si="76"/>
        <v>61.8</v>
      </c>
      <c r="AF223" s="132">
        <v>45</v>
      </c>
      <c r="AG223" s="45">
        <v>9</v>
      </c>
      <c r="AH223" s="45">
        <v>36</v>
      </c>
      <c r="AI223" s="101">
        <f t="shared" si="77"/>
        <v>80</v>
      </c>
      <c r="AJ223" s="132">
        <v>82</v>
      </c>
      <c r="AK223" s="45">
        <v>38</v>
      </c>
      <c r="AL223" s="45">
        <v>44</v>
      </c>
      <c r="AM223" s="91">
        <f t="shared" si="94"/>
        <v>53.7</v>
      </c>
      <c r="AN223" s="132">
        <v>667</v>
      </c>
      <c r="AO223" s="45">
        <v>336</v>
      </c>
      <c r="AP223" s="45">
        <v>331</v>
      </c>
      <c r="AQ223" s="91">
        <f t="shared" si="95"/>
        <v>49.6</v>
      </c>
      <c r="AR223" s="132">
        <v>638</v>
      </c>
      <c r="AS223" s="45">
        <v>319</v>
      </c>
      <c r="AT223" s="45">
        <v>319</v>
      </c>
      <c r="AU223" s="91">
        <f t="shared" si="96"/>
        <v>50</v>
      </c>
      <c r="AV223" s="132">
        <v>29</v>
      </c>
      <c r="AW223" s="45">
        <v>17</v>
      </c>
      <c r="AX223" s="45">
        <v>12</v>
      </c>
      <c r="AY223" s="95">
        <f t="shared" si="97"/>
        <v>41.4</v>
      </c>
      <c r="AZ223" s="132">
        <v>0</v>
      </c>
      <c r="BA223" s="45">
        <v>0</v>
      </c>
      <c r="BB223" s="45">
        <v>0</v>
      </c>
      <c r="BC223" s="95">
        <f t="shared" si="98"/>
        <v>0</v>
      </c>
      <c r="BD223" s="132">
        <v>0</v>
      </c>
      <c r="BE223" s="45">
        <v>0</v>
      </c>
      <c r="BF223" s="45">
        <v>0</v>
      </c>
      <c r="BG223" s="95">
        <f t="shared" si="99"/>
        <v>0</v>
      </c>
      <c r="BH223" s="132">
        <v>0</v>
      </c>
      <c r="BI223" s="45">
        <v>0</v>
      </c>
      <c r="BJ223" s="45">
        <v>0</v>
      </c>
      <c r="BK223" s="98">
        <f t="shared" si="100"/>
        <v>0</v>
      </c>
    </row>
    <row r="224" spans="2:63" s="4" customFormat="1" x14ac:dyDescent="0.3">
      <c r="B224" s="152"/>
      <c r="C224" s="36" t="s">
        <v>75</v>
      </c>
      <c r="D224" s="60">
        <f t="shared" si="101"/>
        <v>4200</v>
      </c>
      <c r="E224" s="60">
        <f t="shared" si="88"/>
        <v>1954</v>
      </c>
      <c r="F224" s="60">
        <f t="shared" si="89"/>
        <v>2246</v>
      </c>
      <c r="G224" s="61">
        <f t="shared" si="90"/>
        <v>53.5</v>
      </c>
      <c r="H224" s="132">
        <v>2617</v>
      </c>
      <c r="I224" s="45">
        <v>1182</v>
      </c>
      <c r="J224" s="45">
        <v>1435</v>
      </c>
      <c r="K224" s="91">
        <f t="shared" si="91"/>
        <v>54.8</v>
      </c>
      <c r="L224" s="135">
        <v>345</v>
      </c>
      <c r="M224" s="47">
        <v>175</v>
      </c>
      <c r="N224" s="47">
        <v>170</v>
      </c>
      <c r="O224" s="91">
        <f t="shared" si="92"/>
        <v>49.3</v>
      </c>
      <c r="P224" s="132">
        <v>109</v>
      </c>
      <c r="Q224" s="45">
        <v>58</v>
      </c>
      <c r="R224" s="45">
        <v>51</v>
      </c>
      <c r="S224" s="91">
        <f t="shared" si="93"/>
        <v>46.8</v>
      </c>
      <c r="T224" s="132">
        <v>83</v>
      </c>
      <c r="U224" s="45">
        <v>25</v>
      </c>
      <c r="V224" s="45">
        <v>58</v>
      </c>
      <c r="W224" s="101">
        <f t="shared" si="74"/>
        <v>69.900000000000006</v>
      </c>
      <c r="X224" s="132">
        <v>0</v>
      </c>
      <c r="Y224" s="45">
        <v>0</v>
      </c>
      <c r="Z224" s="45">
        <v>0</v>
      </c>
      <c r="AA224" s="101">
        <f t="shared" si="75"/>
        <v>0</v>
      </c>
      <c r="AB224" s="132">
        <v>33</v>
      </c>
      <c r="AC224" s="45">
        <v>19</v>
      </c>
      <c r="AD224" s="45">
        <v>14</v>
      </c>
      <c r="AE224" s="101">
        <f t="shared" si="76"/>
        <v>42.4</v>
      </c>
      <c r="AF224" s="132">
        <v>0</v>
      </c>
      <c r="AG224" s="45">
        <v>0</v>
      </c>
      <c r="AH224" s="45">
        <v>0</v>
      </c>
      <c r="AI224" s="101">
        <f t="shared" si="77"/>
        <v>0</v>
      </c>
      <c r="AJ224" s="132">
        <v>120</v>
      </c>
      <c r="AK224" s="45">
        <v>73</v>
      </c>
      <c r="AL224" s="45">
        <v>47</v>
      </c>
      <c r="AM224" s="93">
        <f t="shared" si="94"/>
        <v>39.200000000000003</v>
      </c>
      <c r="AN224" s="132">
        <v>705</v>
      </c>
      <c r="AO224" s="45">
        <v>346</v>
      </c>
      <c r="AP224" s="45">
        <v>359</v>
      </c>
      <c r="AQ224" s="93">
        <f t="shared" si="95"/>
        <v>50.9</v>
      </c>
      <c r="AR224" s="132">
        <v>705</v>
      </c>
      <c r="AS224" s="45">
        <v>346</v>
      </c>
      <c r="AT224" s="45">
        <v>359</v>
      </c>
      <c r="AU224" s="93">
        <f t="shared" si="96"/>
        <v>50.9</v>
      </c>
      <c r="AV224" s="132">
        <v>0</v>
      </c>
      <c r="AW224" s="45">
        <v>0</v>
      </c>
      <c r="AX224" s="45">
        <v>0</v>
      </c>
      <c r="AY224" s="95">
        <f t="shared" si="97"/>
        <v>0</v>
      </c>
      <c r="AZ224" s="132">
        <v>533</v>
      </c>
      <c r="BA224" s="45">
        <v>251</v>
      </c>
      <c r="BB224" s="45">
        <v>282</v>
      </c>
      <c r="BC224" s="95">
        <f t="shared" si="98"/>
        <v>52.9</v>
      </c>
      <c r="BD224" s="132">
        <v>406</v>
      </c>
      <c r="BE224" s="45">
        <v>160</v>
      </c>
      <c r="BF224" s="45">
        <v>246</v>
      </c>
      <c r="BG224" s="95">
        <f t="shared" si="99"/>
        <v>60.6</v>
      </c>
      <c r="BH224" s="132">
        <v>127</v>
      </c>
      <c r="BI224" s="45">
        <v>91</v>
      </c>
      <c r="BJ224" s="45">
        <v>36</v>
      </c>
      <c r="BK224" s="98">
        <f t="shared" si="100"/>
        <v>28.3</v>
      </c>
    </row>
    <row r="225" spans="2:63" s="4" customFormat="1" x14ac:dyDescent="0.3">
      <c r="B225" s="152"/>
      <c r="C225" s="36" t="s">
        <v>76</v>
      </c>
      <c r="D225" s="60">
        <f t="shared" si="101"/>
        <v>3089</v>
      </c>
      <c r="E225" s="60">
        <f t="shared" si="88"/>
        <v>1153</v>
      </c>
      <c r="F225" s="60">
        <f t="shared" si="89"/>
        <v>1936</v>
      </c>
      <c r="G225" s="61">
        <f t="shared" si="90"/>
        <v>62.7</v>
      </c>
      <c r="H225" s="132">
        <v>2281</v>
      </c>
      <c r="I225" s="45">
        <v>817</v>
      </c>
      <c r="J225" s="45">
        <v>1464</v>
      </c>
      <c r="K225" s="91">
        <f t="shared" si="91"/>
        <v>64.2</v>
      </c>
      <c r="L225" s="135">
        <v>282</v>
      </c>
      <c r="M225" s="47">
        <v>141</v>
      </c>
      <c r="N225" s="47">
        <v>141</v>
      </c>
      <c r="O225" s="91">
        <f t="shared" si="92"/>
        <v>50</v>
      </c>
      <c r="P225" s="132">
        <v>41</v>
      </c>
      <c r="Q225" s="45">
        <v>18</v>
      </c>
      <c r="R225" s="45">
        <v>23</v>
      </c>
      <c r="S225" s="91">
        <f t="shared" si="93"/>
        <v>56.1</v>
      </c>
      <c r="T225" s="132">
        <v>53</v>
      </c>
      <c r="U225" s="45">
        <v>16</v>
      </c>
      <c r="V225" s="45">
        <v>37</v>
      </c>
      <c r="W225" s="101">
        <f t="shared" si="74"/>
        <v>69.8</v>
      </c>
      <c r="X225" s="132">
        <v>0</v>
      </c>
      <c r="Y225" s="45">
        <v>0</v>
      </c>
      <c r="Z225" s="45">
        <v>0</v>
      </c>
      <c r="AA225" s="101">
        <f t="shared" si="75"/>
        <v>0</v>
      </c>
      <c r="AB225" s="132">
        <v>29</v>
      </c>
      <c r="AC225" s="45">
        <v>11</v>
      </c>
      <c r="AD225" s="45">
        <v>18</v>
      </c>
      <c r="AE225" s="101">
        <f t="shared" si="76"/>
        <v>62.1</v>
      </c>
      <c r="AF225" s="132">
        <v>0</v>
      </c>
      <c r="AG225" s="45">
        <v>0</v>
      </c>
      <c r="AH225" s="45">
        <v>0</v>
      </c>
      <c r="AI225" s="101">
        <f t="shared" si="77"/>
        <v>0</v>
      </c>
      <c r="AJ225" s="132">
        <v>159</v>
      </c>
      <c r="AK225" s="45">
        <v>96</v>
      </c>
      <c r="AL225" s="45">
        <v>63</v>
      </c>
      <c r="AM225" s="91">
        <f t="shared" si="94"/>
        <v>39.6</v>
      </c>
      <c r="AN225" s="132">
        <v>472</v>
      </c>
      <c r="AO225" s="45">
        <v>163</v>
      </c>
      <c r="AP225" s="45">
        <v>309</v>
      </c>
      <c r="AQ225" s="91">
        <f t="shared" si="95"/>
        <v>65.5</v>
      </c>
      <c r="AR225" s="132">
        <v>472</v>
      </c>
      <c r="AS225" s="45">
        <v>163</v>
      </c>
      <c r="AT225" s="45">
        <v>309</v>
      </c>
      <c r="AU225" s="91">
        <f t="shared" si="96"/>
        <v>65.5</v>
      </c>
      <c r="AV225" s="132">
        <v>0</v>
      </c>
      <c r="AW225" s="45">
        <v>0</v>
      </c>
      <c r="AX225" s="45">
        <v>0</v>
      </c>
      <c r="AY225" s="95">
        <f t="shared" si="97"/>
        <v>0</v>
      </c>
      <c r="AZ225" s="132">
        <v>54</v>
      </c>
      <c r="BA225" s="45">
        <v>32</v>
      </c>
      <c r="BB225" s="45">
        <v>22</v>
      </c>
      <c r="BC225" s="95">
        <f t="shared" si="98"/>
        <v>40.700000000000003</v>
      </c>
      <c r="BD225" s="132">
        <v>0</v>
      </c>
      <c r="BE225" s="45">
        <v>0</v>
      </c>
      <c r="BF225" s="45">
        <v>0</v>
      </c>
      <c r="BG225" s="95">
        <f t="shared" si="99"/>
        <v>0</v>
      </c>
      <c r="BH225" s="132">
        <v>54</v>
      </c>
      <c r="BI225" s="45">
        <v>32</v>
      </c>
      <c r="BJ225" s="45">
        <v>22</v>
      </c>
      <c r="BK225" s="98">
        <f t="shared" si="100"/>
        <v>40.700000000000003</v>
      </c>
    </row>
    <row r="226" spans="2:63" s="4" customFormat="1" x14ac:dyDescent="0.3">
      <c r="B226" s="152"/>
      <c r="C226" s="38" t="s">
        <v>95</v>
      </c>
      <c r="D226" s="60">
        <f t="shared" si="101"/>
        <v>1343</v>
      </c>
      <c r="E226" s="60">
        <f t="shared" si="88"/>
        <v>477</v>
      </c>
      <c r="F226" s="60">
        <f t="shared" si="89"/>
        <v>866</v>
      </c>
      <c r="G226" s="61">
        <f t="shared" si="90"/>
        <v>64.5</v>
      </c>
      <c r="H226" s="132">
        <v>1028</v>
      </c>
      <c r="I226" s="45">
        <v>356</v>
      </c>
      <c r="J226" s="45">
        <v>672</v>
      </c>
      <c r="K226" s="91">
        <f t="shared" si="91"/>
        <v>65.400000000000006</v>
      </c>
      <c r="L226" s="135">
        <v>167</v>
      </c>
      <c r="M226" s="47">
        <v>68</v>
      </c>
      <c r="N226" s="47">
        <v>99</v>
      </c>
      <c r="O226" s="91">
        <f t="shared" si="92"/>
        <v>59.3</v>
      </c>
      <c r="P226" s="132">
        <v>70</v>
      </c>
      <c r="Q226" s="45">
        <v>31</v>
      </c>
      <c r="R226" s="45">
        <v>39</v>
      </c>
      <c r="S226" s="91">
        <f t="shared" si="93"/>
        <v>55.7</v>
      </c>
      <c r="T226" s="132">
        <v>0</v>
      </c>
      <c r="U226" s="45">
        <v>0</v>
      </c>
      <c r="V226" s="45">
        <v>0</v>
      </c>
      <c r="W226" s="101">
        <f t="shared" si="74"/>
        <v>0</v>
      </c>
      <c r="X226" s="132">
        <v>51</v>
      </c>
      <c r="Y226" s="45">
        <v>24</v>
      </c>
      <c r="Z226" s="45">
        <v>27</v>
      </c>
      <c r="AA226" s="101">
        <f t="shared" si="75"/>
        <v>52.9</v>
      </c>
      <c r="AB226" s="132">
        <v>0</v>
      </c>
      <c r="AC226" s="45">
        <v>0</v>
      </c>
      <c r="AD226" s="45">
        <v>0</v>
      </c>
      <c r="AE226" s="101">
        <f t="shared" si="76"/>
        <v>0</v>
      </c>
      <c r="AF226" s="132">
        <v>46</v>
      </c>
      <c r="AG226" s="45">
        <v>13</v>
      </c>
      <c r="AH226" s="45">
        <v>33</v>
      </c>
      <c r="AI226" s="101">
        <f t="shared" si="77"/>
        <v>71.7</v>
      </c>
      <c r="AJ226" s="132">
        <v>0</v>
      </c>
      <c r="AK226" s="45">
        <v>0</v>
      </c>
      <c r="AL226" s="45">
        <v>0</v>
      </c>
      <c r="AM226" s="91">
        <f t="shared" si="94"/>
        <v>0</v>
      </c>
      <c r="AN226" s="132">
        <v>88</v>
      </c>
      <c r="AO226" s="45">
        <v>32</v>
      </c>
      <c r="AP226" s="45">
        <v>56</v>
      </c>
      <c r="AQ226" s="91">
        <f t="shared" si="95"/>
        <v>63.6</v>
      </c>
      <c r="AR226" s="132">
        <v>88</v>
      </c>
      <c r="AS226" s="45">
        <v>32</v>
      </c>
      <c r="AT226" s="45">
        <v>56</v>
      </c>
      <c r="AU226" s="91">
        <f t="shared" si="96"/>
        <v>63.6</v>
      </c>
      <c r="AV226" s="132">
        <v>0</v>
      </c>
      <c r="AW226" s="45">
        <v>0</v>
      </c>
      <c r="AX226" s="45">
        <v>0</v>
      </c>
      <c r="AY226" s="95">
        <f t="shared" si="97"/>
        <v>0</v>
      </c>
      <c r="AZ226" s="132">
        <v>60</v>
      </c>
      <c r="BA226" s="45">
        <v>21</v>
      </c>
      <c r="BB226" s="45">
        <v>39</v>
      </c>
      <c r="BC226" s="95">
        <f t="shared" si="98"/>
        <v>65</v>
      </c>
      <c r="BD226" s="132">
        <v>60</v>
      </c>
      <c r="BE226" s="45">
        <v>21</v>
      </c>
      <c r="BF226" s="45">
        <v>39</v>
      </c>
      <c r="BG226" s="95">
        <f t="shared" si="99"/>
        <v>65</v>
      </c>
      <c r="BH226" s="132">
        <v>0</v>
      </c>
      <c r="BI226" s="45">
        <v>0</v>
      </c>
      <c r="BJ226" s="45">
        <v>0</v>
      </c>
      <c r="BK226" s="98">
        <f t="shared" si="100"/>
        <v>0</v>
      </c>
    </row>
    <row r="227" spans="2:63" s="4" customFormat="1" x14ac:dyDescent="0.3">
      <c r="B227" s="152"/>
      <c r="C227" s="36" t="s">
        <v>77</v>
      </c>
      <c r="D227" s="60">
        <f t="shared" si="101"/>
        <v>32702</v>
      </c>
      <c r="E227" s="60">
        <f t="shared" si="88"/>
        <v>11524</v>
      </c>
      <c r="F227" s="60">
        <f t="shared" si="89"/>
        <v>21178</v>
      </c>
      <c r="G227" s="61">
        <f t="shared" si="90"/>
        <v>64.8</v>
      </c>
      <c r="H227" s="132">
        <v>26684</v>
      </c>
      <c r="I227" s="45">
        <v>9013</v>
      </c>
      <c r="J227" s="45">
        <v>17671</v>
      </c>
      <c r="K227" s="91">
        <f t="shared" si="91"/>
        <v>66.2</v>
      </c>
      <c r="L227" s="135">
        <v>1147</v>
      </c>
      <c r="M227" s="47">
        <v>538</v>
      </c>
      <c r="N227" s="47">
        <v>609</v>
      </c>
      <c r="O227" s="91">
        <f t="shared" si="92"/>
        <v>53.1</v>
      </c>
      <c r="P227" s="132">
        <v>137</v>
      </c>
      <c r="Q227" s="45">
        <v>67</v>
      </c>
      <c r="R227" s="45">
        <v>70</v>
      </c>
      <c r="S227" s="91">
        <f t="shared" si="93"/>
        <v>51.1</v>
      </c>
      <c r="T227" s="132">
        <v>460</v>
      </c>
      <c r="U227" s="45">
        <v>220</v>
      </c>
      <c r="V227" s="45">
        <v>240</v>
      </c>
      <c r="W227" s="101">
        <f t="shared" si="74"/>
        <v>52.2</v>
      </c>
      <c r="X227" s="132">
        <v>174</v>
      </c>
      <c r="Y227" s="45">
        <v>67</v>
      </c>
      <c r="Z227" s="45">
        <v>107</v>
      </c>
      <c r="AA227" s="101">
        <f t="shared" si="75"/>
        <v>61.5</v>
      </c>
      <c r="AB227" s="132">
        <v>38</v>
      </c>
      <c r="AC227" s="45">
        <v>20</v>
      </c>
      <c r="AD227" s="45">
        <v>18</v>
      </c>
      <c r="AE227" s="101">
        <f t="shared" si="76"/>
        <v>47.4</v>
      </c>
      <c r="AF227" s="132">
        <v>171</v>
      </c>
      <c r="AG227" s="45">
        <v>78</v>
      </c>
      <c r="AH227" s="45">
        <v>93</v>
      </c>
      <c r="AI227" s="101">
        <f t="shared" si="77"/>
        <v>54.4</v>
      </c>
      <c r="AJ227" s="132">
        <v>167</v>
      </c>
      <c r="AK227" s="45">
        <v>86</v>
      </c>
      <c r="AL227" s="45">
        <v>81</v>
      </c>
      <c r="AM227" s="91">
        <f t="shared" si="94"/>
        <v>48.5</v>
      </c>
      <c r="AN227" s="132">
        <v>4577</v>
      </c>
      <c r="AO227" s="45">
        <v>1836</v>
      </c>
      <c r="AP227" s="45">
        <v>2741</v>
      </c>
      <c r="AQ227" s="91">
        <f t="shared" si="95"/>
        <v>59.9</v>
      </c>
      <c r="AR227" s="132">
        <v>4474</v>
      </c>
      <c r="AS227" s="45">
        <v>1788</v>
      </c>
      <c r="AT227" s="45">
        <v>2686</v>
      </c>
      <c r="AU227" s="91">
        <f t="shared" si="96"/>
        <v>60</v>
      </c>
      <c r="AV227" s="132">
        <v>103</v>
      </c>
      <c r="AW227" s="45">
        <v>48</v>
      </c>
      <c r="AX227" s="45">
        <v>55</v>
      </c>
      <c r="AY227" s="95">
        <f t="shared" si="97"/>
        <v>53.4</v>
      </c>
      <c r="AZ227" s="132">
        <v>294</v>
      </c>
      <c r="BA227" s="45">
        <v>137</v>
      </c>
      <c r="BB227" s="45">
        <v>157</v>
      </c>
      <c r="BC227" s="95">
        <f t="shared" si="98"/>
        <v>53.4</v>
      </c>
      <c r="BD227" s="132">
        <v>147</v>
      </c>
      <c r="BE227" s="45">
        <v>48</v>
      </c>
      <c r="BF227" s="45">
        <v>99</v>
      </c>
      <c r="BG227" s="95">
        <f t="shared" si="99"/>
        <v>67.3</v>
      </c>
      <c r="BH227" s="132">
        <v>147</v>
      </c>
      <c r="BI227" s="45">
        <v>89</v>
      </c>
      <c r="BJ227" s="45">
        <v>58</v>
      </c>
      <c r="BK227" s="98">
        <f t="shared" si="100"/>
        <v>39.5</v>
      </c>
    </row>
    <row r="228" spans="2:63" s="4" customFormat="1" x14ac:dyDescent="0.3">
      <c r="B228" s="152"/>
      <c r="C228" s="36" t="s">
        <v>78</v>
      </c>
      <c r="D228" s="60">
        <f t="shared" si="101"/>
        <v>4470</v>
      </c>
      <c r="E228" s="60">
        <f t="shared" si="88"/>
        <v>2075</v>
      </c>
      <c r="F228" s="60">
        <f t="shared" si="89"/>
        <v>2395</v>
      </c>
      <c r="G228" s="61">
        <f t="shared" si="90"/>
        <v>53.6</v>
      </c>
      <c r="H228" s="132">
        <v>3241</v>
      </c>
      <c r="I228" s="45">
        <v>1433</v>
      </c>
      <c r="J228" s="45">
        <v>1808</v>
      </c>
      <c r="K228" s="91">
        <f t="shared" si="91"/>
        <v>55.8</v>
      </c>
      <c r="L228" s="135">
        <v>276</v>
      </c>
      <c r="M228" s="47">
        <v>149</v>
      </c>
      <c r="N228" s="47">
        <v>127</v>
      </c>
      <c r="O228" s="91">
        <f t="shared" si="92"/>
        <v>46</v>
      </c>
      <c r="P228" s="132">
        <v>32</v>
      </c>
      <c r="Q228" s="45">
        <v>13</v>
      </c>
      <c r="R228" s="45">
        <v>19</v>
      </c>
      <c r="S228" s="91">
        <f t="shared" si="93"/>
        <v>59.4</v>
      </c>
      <c r="T228" s="132">
        <v>44</v>
      </c>
      <c r="U228" s="45">
        <v>23</v>
      </c>
      <c r="V228" s="45">
        <v>21</v>
      </c>
      <c r="W228" s="101">
        <f t="shared" si="74"/>
        <v>47.7</v>
      </c>
      <c r="X228" s="132">
        <v>0</v>
      </c>
      <c r="Y228" s="45">
        <v>0</v>
      </c>
      <c r="Z228" s="45">
        <v>0</v>
      </c>
      <c r="AA228" s="101">
        <f t="shared" si="75"/>
        <v>0</v>
      </c>
      <c r="AB228" s="132">
        <v>30</v>
      </c>
      <c r="AC228" s="45">
        <v>21</v>
      </c>
      <c r="AD228" s="45">
        <v>9</v>
      </c>
      <c r="AE228" s="101">
        <f t="shared" si="76"/>
        <v>30</v>
      </c>
      <c r="AF228" s="132">
        <v>31</v>
      </c>
      <c r="AG228" s="45">
        <v>11</v>
      </c>
      <c r="AH228" s="45">
        <v>20</v>
      </c>
      <c r="AI228" s="101">
        <f t="shared" si="77"/>
        <v>64.5</v>
      </c>
      <c r="AJ228" s="132">
        <v>139</v>
      </c>
      <c r="AK228" s="45">
        <v>81</v>
      </c>
      <c r="AL228" s="45">
        <v>58</v>
      </c>
      <c r="AM228" s="91">
        <f t="shared" si="94"/>
        <v>41.7</v>
      </c>
      <c r="AN228" s="132">
        <v>909</v>
      </c>
      <c r="AO228" s="45">
        <v>462</v>
      </c>
      <c r="AP228" s="45">
        <v>447</v>
      </c>
      <c r="AQ228" s="91">
        <f t="shared" si="95"/>
        <v>49.2</v>
      </c>
      <c r="AR228" s="132">
        <v>853</v>
      </c>
      <c r="AS228" s="45">
        <v>430</v>
      </c>
      <c r="AT228" s="45">
        <v>423</v>
      </c>
      <c r="AU228" s="91">
        <f t="shared" si="96"/>
        <v>49.6</v>
      </c>
      <c r="AV228" s="132">
        <v>56</v>
      </c>
      <c r="AW228" s="45">
        <v>32</v>
      </c>
      <c r="AX228" s="45">
        <v>24</v>
      </c>
      <c r="AY228" s="95">
        <f t="shared" si="97"/>
        <v>42.9</v>
      </c>
      <c r="AZ228" s="132">
        <v>44</v>
      </c>
      <c r="BA228" s="45">
        <v>31</v>
      </c>
      <c r="BB228" s="45">
        <v>13</v>
      </c>
      <c r="BC228" s="95">
        <f t="shared" si="98"/>
        <v>29.5</v>
      </c>
      <c r="BD228" s="132">
        <v>0</v>
      </c>
      <c r="BE228" s="45">
        <v>0</v>
      </c>
      <c r="BF228" s="45">
        <v>0</v>
      </c>
      <c r="BG228" s="95">
        <f t="shared" si="99"/>
        <v>0</v>
      </c>
      <c r="BH228" s="132">
        <v>44</v>
      </c>
      <c r="BI228" s="45">
        <v>31</v>
      </c>
      <c r="BJ228" s="45">
        <v>13</v>
      </c>
      <c r="BK228" s="98">
        <f t="shared" si="100"/>
        <v>29.5</v>
      </c>
    </row>
    <row r="229" spans="2:63" s="4" customFormat="1" x14ac:dyDescent="0.3">
      <c r="B229" s="152"/>
      <c r="C229" s="36" t="s">
        <v>79</v>
      </c>
      <c r="D229" s="60">
        <f t="shared" si="101"/>
        <v>4010</v>
      </c>
      <c r="E229" s="60">
        <f t="shared" si="88"/>
        <v>1807</v>
      </c>
      <c r="F229" s="60">
        <f t="shared" si="89"/>
        <v>2203</v>
      </c>
      <c r="G229" s="61">
        <f t="shared" si="90"/>
        <v>54.9</v>
      </c>
      <c r="H229" s="132">
        <v>2578</v>
      </c>
      <c r="I229" s="45">
        <v>1159</v>
      </c>
      <c r="J229" s="45">
        <v>1419</v>
      </c>
      <c r="K229" s="91">
        <f t="shared" si="91"/>
        <v>55</v>
      </c>
      <c r="L229" s="135">
        <v>293</v>
      </c>
      <c r="M229" s="47">
        <v>121</v>
      </c>
      <c r="N229" s="47">
        <v>172</v>
      </c>
      <c r="O229" s="91">
        <f t="shared" si="92"/>
        <v>58.7</v>
      </c>
      <c r="P229" s="132">
        <v>30</v>
      </c>
      <c r="Q229" s="45">
        <v>21</v>
      </c>
      <c r="R229" s="45">
        <v>9</v>
      </c>
      <c r="S229" s="91">
        <f t="shared" si="93"/>
        <v>30</v>
      </c>
      <c r="T229" s="132">
        <v>55</v>
      </c>
      <c r="U229" s="45">
        <v>14</v>
      </c>
      <c r="V229" s="45">
        <v>41</v>
      </c>
      <c r="W229" s="101">
        <f t="shared" si="74"/>
        <v>74.5</v>
      </c>
      <c r="X229" s="132">
        <v>0</v>
      </c>
      <c r="Y229" s="45">
        <v>0</v>
      </c>
      <c r="Z229" s="45">
        <v>0</v>
      </c>
      <c r="AA229" s="101">
        <f t="shared" si="75"/>
        <v>0</v>
      </c>
      <c r="AB229" s="132">
        <v>30</v>
      </c>
      <c r="AC229" s="45">
        <v>18</v>
      </c>
      <c r="AD229" s="45">
        <v>12</v>
      </c>
      <c r="AE229" s="101">
        <f t="shared" si="76"/>
        <v>40</v>
      </c>
      <c r="AF229" s="132">
        <v>39</v>
      </c>
      <c r="AG229" s="45">
        <v>7</v>
      </c>
      <c r="AH229" s="45">
        <v>32</v>
      </c>
      <c r="AI229" s="101">
        <f t="shared" si="77"/>
        <v>82.1</v>
      </c>
      <c r="AJ229" s="132">
        <v>139</v>
      </c>
      <c r="AK229" s="45">
        <v>61</v>
      </c>
      <c r="AL229" s="45">
        <v>78</v>
      </c>
      <c r="AM229" s="91">
        <f t="shared" si="94"/>
        <v>56.1</v>
      </c>
      <c r="AN229" s="132">
        <v>1077</v>
      </c>
      <c r="AO229" s="45">
        <v>505</v>
      </c>
      <c r="AP229" s="45">
        <v>572</v>
      </c>
      <c r="AQ229" s="91">
        <f t="shared" si="95"/>
        <v>53.1</v>
      </c>
      <c r="AR229" s="132">
        <v>1057</v>
      </c>
      <c r="AS229" s="45">
        <v>494</v>
      </c>
      <c r="AT229" s="45">
        <v>563</v>
      </c>
      <c r="AU229" s="91">
        <f t="shared" si="96"/>
        <v>53.3</v>
      </c>
      <c r="AV229" s="132">
        <v>20</v>
      </c>
      <c r="AW229" s="45">
        <v>11</v>
      </c>
      <c r="AX229" s="45">
        <v>9</v>
      </c>
      <c r="AY229" s="95">
        <f t="shared" si="97"/>
        <v>45</v>
      </c>
      <c r="AZ229" s="132">
        <v>62</v>
      </c>
      <c r="BA229" s="45">
        <v>22</v>
      </c>
      <c r="BB229" s="45">
        <v>40</v>
      </c>
      <c r="BC229" s="95">
        <f t="shared" si="98"/>
        <v>64.5</v>
      </c>
      <c r="BD229" s="132">
        <v>62</v>
      </c>
      <c r="BE229" s="45">
        <v>22</v>
      </c>
      <c r="BF229" s="45">
        <v>40</v>
      </c>
      <c r="BG229" s="95">
        <f t="shared" si="99"/>
        <v>64.5</v>
      </c>
      <c r="BH229" s="132">
        <v>0</v>
      </c>
      <c r="BI229" s="45">
        <v>0</v>
      </c>
      <c r="BJ229" s="45">
        <v>0</v>
      </c>
      <c r="BK229" s="98">
        <f t="shared" si="100"/>
        <v>0</v>
      </c>
    </row>
    <row r="230" spans="2:63" s="4" customFormat="1" x14ac:dyDescent="0.3">
      <c r="B230" s="152"/>
      <c r="C230" s="36" t="s">
        <v>80</v>
      </c>
      <c r="D230" s="60">
        <f t="shared" si="101"/>
        <v>5854</v>
      </c>
      <c r="E230" s="60">
        <f t="shared" si="88"/>
        <v>2705</v>
      </c>
      <c r="F230" s="60">
        <f t="shared" si="89"/>
        <v>3149</v>
      </c>
      <c r="G230" s="61">
        <f t="shared" si="90"/>
        <v>53.8</v>
      </c>
      <c r="H230" s="132">
        <v>3994</v>
      </c>
      <c r="I230" s="45">
        <v>1785</v>
      </c>
      <c r="J230" s="45">
        <v>2209</v>
      </c>
      <c r="K230" s="91">
        <f t="shared" si="91"/>
        <v>55.3</v>
      </c>
      <c r="L230" s="135">
        <v>398</v>
      </c>
      <c r="M230" s="47">
        <v>200</v>
      </c>
      <c r="N230" s="47">
        <v>198</v>
      </c>
      <c r="O230" s="91">
        <f t="shared" si="92"/>
        <v>49.7</v>
      </c>
      <c r="P230" s="132">
        <v>37</v>
      </c>
      <c r="Q230" s="45">
        <v>22</v>
      </c>
      <c r="R230" s="45">
        <v>15</v>
      </c>
      <c r="S230" s="91">
        <f t="shared" si="93"/>
        <v>40.5</v>
      </c>
      <c r="T230" s="132">
        <v>56</v>
      </c>
      <c r="U230" s="45">
        <v>21</v>
      </c>
      <c r="V230" s="45">
        <v>35</v>
      </c>
      <c r="W230" s="101">
        <f t="shared" si="74"/>
        <v>62.5</v>
      </c>
      <c r="X230" s="132">
        <v>0</v>
      </c>
      <c r="Y230" s="45">
        <v>0</v>
      </c>
      <c r="Z230" s="45">
        <v>0</v>
      </c>
      <c r="AA230" s="101">
        <f t="shared" si="75"/>
        <v>0</v>
      </c>
      <c r="AB230" s="132">
        <v>33</v>
      </c>
      <c r="AC230" s="45">
        <v>23</v>
      </c>
      <c r="AD230" s="45">
        <v>10</v>
      </c>
      <c r="AE230" s="101">
        <f t="shared" si="76"/>
        <v>30.3</v>
      </c>
      <c r="AF230" s="132">
        <v>74</v>
      </c>
      <c r="AG230" s="45">
        <v>21</v>
      </c>
      <c r="AH230" s="45">
        <v>53</v>
      </c>
      <c r="AI230" s="101">
        <f t="shared" si="77"/>
        <v>71.599999999999994</v>
      </c>
      <c r="AJ230" s="132">
        <v>198</v>
      </c>
      <c r="AK230" s="45">
        <v>113</v>
      </c>
      <c r="AL230" s="45">
        <v>85</v>
      </c>
      <c r="AM230" s="91">
        <f t="shared" si="94"/>
        <v>42.9</v>
      </c>
      <c r="AN230" s="132">
        <v>1231</v>
      </c>
      <c r="AO230" s="45">
        <v>588</v>
      </c>
      <c r="AP230" s="45">
        <v>643</v>
      </c>
      <c r="AQ230" s="91">
        <f t="shared" si="95"/>
        <v>52.2</v>
      </c>
      <c r="AR230" s="132">
        <v>1201</v>
      </c>
      <c r="AS230" s="45">
        <v>569</v>
      </c>
      <c r="AT230" s="45">
        <v>632</v>
      </c>
      <c r="AU230" s="91">
        <f t="shared" si="96"/>
        <v>52.6</v>
      </c>
      <c r="AV230" s="132">
        <v>30</v>
      </c>
      <c r="AW230" s="45">
        <v>19</v>
      </c>
      <c r="AX230" s="45">
        <v>11</v>
      </c>
      <c r="AY230" s="95">
        <f t="shared" si="97"/>
        <v>36.700000000000003</v>
      </c>
      <c r="AZ230" s="132">
        <v>231</v>
      </c>
      <c r="BA230" s="45">
        <v>132</v>
      </c>
      <c r="BB230" s="45">
        <v>99</v>
      </c>
      <c r="BC230" s="95">
        <f t="shared" si="98"/>
        <v>42.9</v>
      </c>
      <c r="BD230" s="132">
        <v>49</v>
      </c>
      <c r="BE230" s="45">
        <v>20</v>
      </c>
      <c r="BF230" s="45">
        <v>29</v>
      </c>
      <c r="BG230" s="95">
        <f t="shared" si="99"/>
        <v>59.2</v>
      </c>
      <c r="BH230" s="132">
        <v>182</v>
      </c>
      <c r="BI230" s="45">
        <v>112</v>
      </c>
      <c r="BJ230" s="45">
        <v>70</v>
      </c>
      <c r="BK230" s="98">
        <f t="shared" si="100"/>
        <v>38.5</v>
      </c>
    </row>
    <row r="231" spans="2:63" s="4" customFormat="1" x14ac:dyDescent="0.3">
      <c r="B231" s="152"/>
      <c r="C231" s="36" t="s">
        <v>81</v>
      </c>
      <c r="D231" s="60">
        <f t="shared" si="101"/>
        <v>5482</v>
      </c>
      <c r="E231" s="60">
        <f t="shared" si="88"/>
        <v>2647</v>
      </c>
      <c r="F231" s="60">
        <f t="shared" si="89"/>
        <v>2835</v>
      </c>
      <c r="G231" s="61">
        <f t="shared" si="90"/>
        <v>51.7</v>
      </c>
      <c r="H231" s="132">
        <v>3987</v>
      </c>
      <c r="I231" s="45">
        <v>1895</v>
      </c>
      <c r="J231" s="45">
        <v>2092</v>
      </c>
      <c r="K231" s="91">
        <f t="shared" si="91"/>
        <v>52.5</v>
      </c>
      <c r="L231" s="135">
        <v>393</v>
      </c>
      <c r="M231" s="47">
        <v>214</v>
      </c>
      <c r="N231" s="47">
        <v>179</v>
      </c>
      <c r="O231" s="91">
        <f t="shared" si="92"/>
        <v>45.5</v>
      </c>
      <c r="P231" s="132">
        <v>32</v>
      </c>
      <c r="Q231" s="45">
        <v>14</v>
      </c>
      <c r="R231" s="45">
        <v>18</v>
      </c>
      <c r="S231" s="91">
        <f t="shared" si="93"/>
        <v>56.3</v>
      </c>
      <c r="T231" s="132">
        <v>57</v>
      </c>
      <c r="U231" s="45">
        <v>16</v>
      </c>
      <c r="V231" s="45">
        <v>41</v>
      </c>
      <c r="W231" s="101">
        <f t="shared" si="74"/>
        <v>71.900000000000006</v>
      </c>
      <c r="X231" s="132">
        <v>0</v>
      </c>
      <c r="Y231" s="45">
        <v>0</v>
      </c>
      <c r="Z231" s="45">
        <v>0</v>
      </c>
      <c r="AA231" s="101">
        <f t="shared" si="75"/>
        <v>0</v>
      </c>
      <c r="AB231" s="132">
        <v>25</v>
      </c>
      <c r="AC231" s="45">
        <v>15</v>
      </c>
      <c r="AD231" s="45">
        <v>10</v>
      </c>
      <c r="AE231" s="101">
        <f t="shared" si="76"/>
        <v>40</v>
      </c>
      <c r="AF231" s="132">
        <v>26</v>
      </c>
      <c r="AG231" s="45">
        <v>11</v>
      </c>
      <c r="AH231" s="45">
        <v>15</v>
      </c>
      <c r="AI231" s="101">
        <f t="shared" si="77"/>
        <v>57.7</v>
      </c>
      <c r="AJ231" s="132">
        <v>253</v>
      </c>
      <c r="AK231" s="45">
        <v>158</v>
      </c>
      <c r="AL231" s="45">
        <v>95</v>
      </c>
      <c r="AM231" s="91">
        <f t="shared" si="94"/>
        <v>37.5</v>
      </c>
      <c r="AN231" s="132">
        <v>1033</v>
      </c>
      <c r="AO231" s="45">
        <v>500</v>
      </c>
      <c r="AP231" s="45">
        <v>533</v>
      </c>
      <c r="AQ231" s="91">
        <f t="shared" si="95"/>
        <v>51.6</v>
      </c>
      <c r="AR231" s="132">
        <v>940</v>
      </c>
      <c r="AS231" s="45">
        <v>455</v>
      </c>
      <c r="AT231" s="45">
        <v>485</v>
      </c>
      <c r="AU231" s="91">
        <f t="shared" si="96"/>
        <v>51.6</v>
      </c>
      <c r="AV231" s="132">
        <v>93</v>
      </c>
      <c r="AW231" s="45">
        <v>45</v>
      </c>
      <c r="AX231" s="45">
        <v>48</v>
      </c>
      <c r="AY231" s="95">
        <f t="shared" si="97"/>
        <v>51.6</v>
      </c>
      <c r="AZ231" s="132">
        <v>69</v>
      </c>
      <c r="BA231" s="45">
        <v>38</v>
      </c>
      <c r="BB231" s="45">
        <v>31</v>
      </c>
      <c r="BC231" s="95">
        <f t="shared" si="98"/>
        <v>44.9</v>
      </c>
      <c r="BD231" s="132">
        <v>0</v>
      </c>
      <c r="BE231" s="45">
        <v>0</v>
      </c>
      <c r="BF231" s="45">
        <v>0</v>
      </c>
      <c r="BG231" s="95">
        <f t="shared" si="99"/>
        <v>0</v>
      </c>
      <c r="BH231" s="132">
        <v>69</v>
      </c>
      <c r="BI231" s="45">
        <v>38</v>
      </c>
      <c r="BJ231" s="45">
        <v>31</v>
      </c>
      <c r="BK231" s="98">
        <f t="shared" si="100"/>
        <v>44.9</v>
      </c>
    </row>
    <row r="232" spans="2:63" s="4" customFormat="1" x14ac:dyDescent="0.3">
      <c r="B232" s="152"/>
      <c r="C232" s="36" t="s">
        <v>82</v>
      </c>
      <c r="D232" s="60">
        <f t="shared" si="101"/>
        <v>5595</v>
      </c>
      <c r="E232" s="60">
        <f t="shared" si="88"/>
        <v>2610</v>
      </c>
      <c r="F232" s="60">
        <f t="shared" si="89"/>
        <v>2985</v>
      </c>
      <c r="G232" s="61">
        <f t="shared" si="90"/>
        <v>53.4</v>
      </c>
      <c r="H232" s="132">
        <v>3235</v>
      </c>
      <c r="I232" s="45">
        <v>1486</v>
      </c>
      <c r="J232" s="45">
        <v>1749</v>
      </c>
      <c r="K232" s="91">
        <f t="shared" si="91"/>
        <v>54.1</v>
      </c>
      <c r="L232" s="135">
        <v>400</v>
      </c>
      <c r="M232" s="47">
        <v>183</v>
      </c>
      <c r="N232" s="47">
        <v>217</v>
      </c>
      <c r="O232" s="91">
        <f t="shared" si="92"/>
        <v>54.3</v>
      </c>
      <c r="P232" s="132">
        <v>40</v>
      </c>
      <c r="Q232" s="45">
        <v>19</v>
      </c>
      <c r="R232" s="45">
        <v>21</v>
      </c>
      <c r="S232" s="91">
        <f t="shared" si="93"/>
        <v>52.5</v>
      </c>
      <c r="T232" s="132">
        <v>45</v>
      </c>
      <c r="U232" s="45">
        <v>15</v>
      </c>
      <c r="V232" s="45">
        <v>30</v>
      </c>
      <c r="W232" s="101">
        <f t="shared" si="74"/>
        <v>66.7</v>
      </c>
      <c r="X232" s="132">
        <v>0</v>
      </c>
      <c r="Y232" s="45">
        <v>0</v>
      </c>
      <c r="Z232" s="45">
        <v>0</v>
      </c>
      <c r="AA232" s="101">
        <f t="shared" si="75"/>
        <v>0</v>
      </c>
      <c r="AB232" s="132">
        <v>63</v>
      </c>
      <c r="AC232" s="45">
        <v>37</v>
      </c>
      <c r="AD232" s="45">
        <v>26</v>
      </c>
      <c r="AE232" s="101">
        <f t="shared" si="76"/>
        <v>41.3</v>
      </c>
      <c r="AF232" s="132">
        <v>77</v>
      </c>
      <c r="AG232" s="45">
        <v>31</v>
      </c>
      <c r="AH232" s="45">
        <v>46</v>
      </c>
      <c r="AI232" s="101">
        <f t="shared" si="77"/>
        <v>59.7</v>
      </c>
      <c r="AJ232" s="132">
        <v>175</v>
      </c>
      <c r="AK232" s="45">
        <v>81</v>
      </c>
      <c r="AL232" s="45">
        <v>94</v>
      </c>
      <c r="AM232" s="91">
        <f t="shared" si="94"/>
        <v>53.7</v>
      </c>
      <c r="AN232" s="132">
        <v>1481</v>
      </c>
      <c r="AO232" s="45">
        <v>725</v>
      </c>
      <c r="AP232" s="45">
        <v>756</v>
      </c>
      <c r="AQ232" s="91">
        <f t="shared" si="95"/>
        <v>51</v>
      </c>
      <c r="AR232" s="132">
        <v>1425</v>
      </c>
      <c r="AS232" s="45">
        <v>696</v>
      </c>
      <c r="AT232" s="45">
        <v>729</v>
      </c>
      <c r="AU232" s="91">
        <f t="shared" si="96"/>
        <v>51.2</v>
      </c>
      <c r="AV232" s="132">
        <v>56</v>
      </c>
      <c r="AW232" s="45">
        <v>29</v>
      </c>
      <c r="AX232" s="45">
        <v>27</v>
      </c>
      <c r="AY232" s="95">
        <f t="shared" si="97"/>
        <v>48.2</v>
      </c>
      <c r="AZ232" s="132">
        <v>479</v>
      </c>
      <c r="BA232" s="45">
        <v>216</v>
      </c>
      <c r="BB232" s="45">
        <v>263</v>
      </c>
      <c r="BC232" s="95">
        <f t="shared" si="98"/>
        <v>54.9</v>
      </c>
      <c r="BD232" s="132">
        <v>424</v>
      </c>
      <c r="BE232" s="45">
        <v>193</v>
      </c>
      <c r="BF232" s="45">
        <v>231</v>
      </c>
      <c r="BG232" s="95">
        <f t="shared" si="99"/>
        <v>54.5</v>
      </c>
      <c r="BH232" s="132">
        <v>55</v>
      </c>
      <c r="BI232" s="45">
        <v>23</v>
      </c>
      <c r="BJ232" s="45">
        <v>32</v>
      </c>
      <c r="BK232" s="98">
        <f t="shared" si="100"/>
        <v>58.2</v>
      </c>
    </row>
    <row r="233" spans="2:63" s="4" customFormat="1" x14ac:dyDescent="0.3">
      <c r="B233" s="152"/>
      <c r="C233" s="36" t="s">
        <v>83</v>
      </c>
      <c r="D233" s="60">
        <f t="shared" si="101"/>
        <v>7236</v>
      </c>
      <c r="E233" s="60">
        <f t="shared" si="88"/>
        <v>3631</v>
      </c>
      <c r="F233" s="60">
        <f t="shared" si="89"/>
        <v>3605</v>
      </c>
      <c r="G233" s="61">
        <f t="shared" si="90"/>
        <v>49.8</v>
      </c>
      <c r="H233" s="132">
        <v>4523</v>
      </c>
      <c r="I233" s="45">
        <v>2266</v>
      </c>
      <c r="J233" s="45">
        <v>2257</v>
      </c>
      <c r="K233" s="91">
        <f t="shared" si="91"/>
        <v>49.9</v>
      </c>
      <c r="L233" s="135">
        <v>604</v>
      </c>
      <c r="M233" s="47">
        <v>342</v>
      </c>
      <c r="N233" s="47">
        <v>262</v>
      </c>
      <c r="O233" s="91">
        <f t="shared" si="92"/>
        <v>43.4</v>
      </c>
      <c r="P233" s="132">
        <v>61</v>
      </c>
      <c r="Q233" s="45">
        <v>37</v>
      </c>
      <c r="R233" s="45">
        <v>24</v>
      </c>
      <c r="S233" s="91">
        <f t="shared" si="93"/>
        <v>39.299999999999997</v>
      </c>
      <c r="T233" s="132">
        <v>45</v>
      </c>
      <c r="U233" s="45">
        <v>18</v>
      </c>
      <c r="V233" s="45">
        <v>27</v>
      </c>
      <c r="W233" s="101">
        <f t="shared" si="74"/>
        <v>60</v>
      </c>
      <c r="X233" s="132">
        <v>0</v>
      </c>
      <c r="Y233" s="45">
        <v>0</v>
      </c>
      <c r="Z233" s="45">
        <v>0</v>
      </c>
      <c r="AA233" s="101">
        <f t="shared" si="75"/>
        <v>0</v>
      </c>
      <c r="AB233" s="132">
        <v>34</v>
      </c>
      <c r="AC233" s="45">
        <v>25</v>
      </c>
      <c r="AD233" s="45">
        <v>9</v>
      </c>
      <c r="AE233" s="101">
        <f t="shared" si="76"/>
        <v>26.5</v>
      </c>
      <c r="AF233" s="132">
        <v>0</v>
      </c>
      <c r="AG233" s="45">
        <v>0</v>
      </c>
      <c r="AH233" s="45">
        <v>0</v>
      </c>
      <c r="AI233" s="101">
        <f t="shared" si="77"/>
        <v>0</v>
      </c>
      <c r="AJ233" s="132">
        <v>464</v>
      </c>
      <c r="AK233" s="45">
        <v>262</v>
      </c>
      <c r="AL233" s="45">
        <v>202</v>
      </c>
      <c r="AM233" s="93">
        <f t="shared" si="94"/>
        <v>43.5</v>
      </c>
      <c r="AN233" s="132">
        <v>1485</v>
      </c>
      <c r="AO233" s="45">
        <v>747</v>
      </c>
      <c r="AP233" s="45">
        <v>738</v>
      </c>
      <c r="AQ233" s="93">
        <f t="shared" si="95"/>
        <v>49.7</v>
      </c>
      <c r="AR233" s="132">
        <v>1467</v>
      </c>
      <c r="AS233" s="45">
        <v>739</v>
      </c>
      <c r="AT233" s="45">
        <v>728</v>
      </c>
      <c r="AU233" s="93">
        <f t="shared" si="96"/>
        <v>49.6</v>
      </c>
      <c r="AV233" s="132">
        <v>18</v>
      </c>
      <c r="AW233" s="45">
        <v>8</v>
      </c>
      <c r="AX233" s="45">
        <v>10</v>
      </c>
      <c r="AY233" s="95">
        <f t="shared" si="97"/>
        <v>55.6</v>
      </c>
      <c r="AZ233" s="132">
        <v>624</v>
      </c>
      <c r="BA233" s="45">
        <v>276</v>
      </c>
      <c r="BB233" s="45">
        <v>348</v>
      </c>
      <c r="BC233" s="95">
        <f t="shared" si="98"/>
        <v>55.8</v>
      </c>
      <c r="BD233" s="132">
        <v>508</v>
      </c>
      <c r="BE233" s="45">
        <v>209</v>
      </c>
      <c r="BF233" s="45">
        <v>299</v>
      </c>
      <c r="BG233" s="95">
        <f t="shared" si="99"/>
        <v>58.9</v>
      </c>
      <c r="BH233" s="132">
        <v>116</v>
      </c>
      <c r="BI233" s="45">
        <v>67</v>
      </c>
      <c r="BJ233" s="45">
        <v>49</v>
      </c>
      <c r="BK233" s="98">
        <f t="shared" si="100"/>
        <v>42.2</v>
      </c>
    </row>
    <row r="234" spans="2:63" s="4" customFormat="1" x14ac:dyDescent="0.3">
      <c r="B234" s="152"/>
      <c r="C234" s="36" t="s">
        <v>84</v>
      </c>
      <c r="D234" s="60">
        <f t="shared" si="101"/>
        <v>8858</v>
      </c>
      <c r="E234" s="60">
        <f t="shared" si="88"/>
        <v>3994</v>
      </c>
      <c r="F234" s="60">
        <f t="shared" si="89"/>
        <v>4864</v>
      </c>
      <c r="G234" s="61">
        <f t="shared" si="90"/>
        <v>54.9</v>
      </c>
      <c r="H234" s="132">
        <v>7049</v>
      </c>
      <c r="I234" s="45">
        <v>3049</v>
      </c>
      <c r="J234" s="45">
        <v>4000</v>
      </c>
      <c r="K234" s="91">
        <f t="shared" si="91"/>
        <v>56.7</v>
      </c>
      <c r="L234" s="135">
        <v>398</v>
      </c>
      <c r="M234" s="47">
        <v>221</v>
      </c>
      <c r="N234" s="47">
        <v>177</v>
      </c>
      <c r="O234" s="91">
        <f t="shared" si="92"/>
        <v>44.5</v>
      </c>
      <c r="P234" s="132">
        <v>84</v>
      </c>
      <c r="Q234" s="45">
        <v>43</v>
      </c>
      <c r="R234" s="45">
        <v>41</v>
      </c>
      <c r="S234" s="91">
        <f t="shared" si="93"/>
        <v>48.8</v>
      </c>
      <c r="T234" s="132">
        <v>98</v>
      </c>
      <c r="U234" s="45">
        <v>48</v>
      </c>
      <c r="V234" s="45">
        <v>50</v>
      </c>
      <c r="W234" s="101">
        <f t="shared" si="74"/>
        <v>51</v>
      </c>
      <c r="X234" s="132">
        <v>0</v>
      </c>
      <c r="Y234" s="45">
        <v>0</v>
      </c>
      <c r="Z234" s="45">
        <v>0</v>
      </c>
      <c r="AA234" s="101">
        <f t="shared" si="75"/>
        <v>0</v>
      </c>
      <c r="AB234" s="132">
        <v>32</v>
      </c>
      <c r="AC234" s="45">
        <v>22</v>
      </c>
      <c r="AD234" s="45">
        <v>10</v>
      </c>
      <c r="AE234" s="101">
        <f t="shared" si="76"/>
        <v>31.3</v>
      </c>
      <c r="AF234" s="132">
        <v>29</v>
      </c>
      <c r="AG234" s="45">
        <v>14</v>
      </c>
      <c r="AH234" s="45">
        <v>15</v>
      </c>
      <c r="AI234" s="101">
        <f t="shared" si="77"/>
        <v>51.7</v>
      </c>
      <c r="AJ234" s="132">
        <v>155</v>
      </c>
      <c r="AK234" s="45">
        <v>94</v>
      </c>
      <c r="AL234" s="45">
        <v>61</v>
      </c>
      <c r="AM234" s="91">
        <f t="shared" si="94"/>
        <v>39.4</v>
      </c>
      <c r="AN234" s="132">
        <v>1411</v>
      </c>
      <c r="AO234" s="45">
        <v>724</v>
      </c>
      <c r="AP234" s="45">
        <v>687</v>
      </c>
      <c r="AQ234" s="91">
        <f t="shared" si="95"/>
        <v>48.7</v>
      </c>
      <c r="AR234" s="132">
        <v>1334</v>
      </c>
      <c r="AS234" s="45">
        <v>686</v>
      </c>
      <c r="AT234" s="45">
        <v>648</v>
      </c>
      <c r="AU234" s="91">
        <f t="shared" si="96"/>
        <v>48.6</v>
      </c>
      <c r="AV234" s="132">
        <v>77</v>
      </c>
      <c r="AW234" s="45">
        <v>38</v>
      </c>
      <c r="AX234" s="45">
        <v>39</v>
      </c>
      <c r="AY234" s="95">
        <f t="shared" si="97"/>
        <v>50.6</v>
      </c>
      <c r="AZ234" s="132">
        <v>0</v>
      </c>
      <c r="BA234" s="45">
        <v>0</v>
      </c>
      <c r="BB234" s="45">
        <v>0</v>
      </c>
      <c r="BC234" s="95">
        <f t="shared" si="98"/>
        <v>0</v>
      </c>
      <c r="BD234" s="132">
        <v>0</v>
      </c>
      <c r="BE234" s="45">
        <v>0</v>
      </c>
      <c r="BF234" s="45">
        <v>0</v>
      </c>
      <c r="BG234" s="95">
        <f t="shared" si="99"/>
        <v>0</v>
      </c>
      <c r="BH234" s="132">
        <v>0</v>
      </c>
      <c r="BI234" s="45">
        <v>0</v>
      </c>
      <c r="BJ234" s="45">
        <v>0</v>
      </c>
      <c r="BK234" s="98">
        <f t="shared" si="100"/>
        <v>0</v>
      </c>
    </row>
    <row r="235" spans="2:63" s="4" customFormat="1" x14ac:dyDescent="0.3">
      <c r="B235" s="152"/>
      <c r="C235" s="36" t="s">
        <v>85</v>
      </c>
      <c r="D235" s="60">
        <f t="shared" si="101"/>
        <v>1729</v>
      </c>
      <c r="E235" s="60">
        <f t="shared" si="88"/>
        <v>794</v>
      </c>
      <c r="F235" s="60">
        <f t="shared" si="89"/>
        <v>935</v>
      </c>
      <c r="G235" s="61">
        <f t="shared" si="90"/>
        <v>54.1</v>
      </c>
      <c r="H235" s="132">
        <v>1305</v>
      </c>
      <c r="I235" s="45">
        <v>614</v>
      </c>
      <c r="J235" s="45">
        <v>691</v>
      </c>
      <c r="K235" s="91">
        <f t="shared" si="91"/>
        <v>53</v>
      </c>
      <c r="L235" s="135">
        <v>61</v>
      </c>
      <c r="M235" s="47">
        <v>27</v>
      </c>
      <c r="N235" s="47">
        <v>34</v>
      </c>
      <c r="O235" s="91">
        <f t="shared" si="92"/>
        <v>55.7</v>
      </c>
      <c r="P235" s="132">
        <v>25</v>
      </c>
      <c r="Q235" s="45">
        <v>16</v>
      </c>
      <c r="R235" s="45">
        <v>9</v>
      </c>
      <c r="S235" s="91">
        <f t="shared" si="93"/>
        <v>36</v>
      </c>
      <c r="T235" s="132">
        <v>36</v>
      </c>
      <c r="U235" s="45">
        <v>11</v>
      </c>
      <c r="V235" s="45">
        <v>25</v>
      </c>
      <c r="W235" s="101">
        <f t="shared" si="74"/>
        <v>69.400000000000006</v>
      </c>
      <c r="X235" s="132">
        <v>0</v>
      </c>
      <c r="Y235" s="45">
        <v>0</v>
      </c>
      <c r="Z235" s="45">
        <v>0</v>
      </c>
      <c r="AA235" s="101">
        <f t="shared" si="75"/>
        <v>0</v>
      </c>
      <c r="AB235" s="132">
        <v>0</v>
      </c>
      <c r="AC235" s="45">
        <v>0</v>
      </c>
      <c r="AD235" s="45">
        <v>0</v>
      </c>
      <c r="AE235" s="101">
        <f t="shared" si="76"/>
        <v>0</v>
      </c>
      <c r="AF235" s="132">
        <v>0</v>
      </c>
      <c r="AG235" s="45">
        <v>0</v>
      </c>
      <c r="AH235" s="45">
        <v>0</v>
      </c>
      <c r="AI235" s="101">
        <f t="shared" si="77"/>
        <v>0</v>
      </c>
      <c r="AJ235" s="132">
        <v>0</v>
      </c>
      <c r="AK235" s="45">
        <v>0</v>
      </c>
      <c r="AL235" s="45">
        <v>0</v>
      </c>
      <c r="AM235" s="93">
        <f t="shared" si="94"/>
        <v>0</v>
      </c>
      <c r="AN235" s="132">
        <v>363</v>
      </c>
      <c r="AO235" s="45">
        <v>153</v>
      </c>
      <c r="AP235" s="45">
        <v>210</v>
      </c>
      <c r="AQ235" s="93">
        <f t="shared" si="95"/>
        <v>57.9</v>
      </c>
      <c r="AR235" s="132">
        <v>363</v>
      </c>
      <c r="AS235" s="45">
        <v>153</v>
      </c>
      <c r="AT235" s="45">
        <v>210</v>
      </c>
      <c r="AU235" s="93">
        <f t="shared" si="96"/>
        <v>57.9</v>
      </c>
      <c r="AV235" s="132">
        <v>0</v>
      </c>
      <c r="AW235" s="45">
        <v>0</v>
      </c>
      <c r="AX235" s="45">
        <v>0</v>
      </c>
      <c r="AY235" s="95">
        <f t="shared" si="97"/>
        <v>0</v>
      </c>
      <c r="AZ235" s="132">
        <v>0</v>
      </c>
      <c r="BA235" s="45">
        <v>0</v>
      </c>
      <c r="BB235" s="45">
        <v>0</v>
      </c>
      <c r="BC235" s="95">
        <f t="shared" si="98"/>
        <v>0</v>
      </c>
      <c r="BD235" s="132">
        <v>0</v>
      </c>
      <c r="BE235" s="45">
        <v>0</v>
      </c>
      <c r="BF235" s="45">
        <v>0</v>
      </c>
      <c r="BG235" s="95">
        <f t="shared" si="99"/>
        <v>0</v>
      </c>
      <c r="BH235" s="132">
        <v>0</v>
      </c>
      <c r="BI235" s="45">
        <v>0</v>
      </c>
      <c r="BJ235" s="45">
        <v>0</v>
      </c>
      <c r="BK235" s="98">
        <f t="shared" si="100"/>
        <v>0</v>
      </c>
    </row>
    <row r="236" spans="2:63" s="4" customFormat="1" ht="12" thickBot="1" x14ac:dyDescent="0.35">
      <c r="B236" s="153"/>
      <c r="C236" s="37" t="s">
        <v>86</v>
      </c>
      <c r="D236" s="62">
        <f t="shared" si="101"/>
        <v>130610</v>
      </c>
      <c r="E236" s="62">
        <f t="shared" si="88"/>
        <v>54767</v>
      </c>
      <c r="F236" s="63">
        <f t="shared" si="89"/>
        <v>75843</v>
      </c>
      <c r="G236" s="64">
        <f t="shared" si="90"/>
        <v>58.1</v>
      </c>
      <c r="H236" s="133">
        <v>94316</v>
      </c>
      <c r="I236" s="51">
        <v>37800</v>
      </c>
      <c r="J236" s="51">
        <v>56516</v>
      </c>
      <c r="K236" s="92">
        <f t="shared" si="91"/>
        <v>59.9</v>
      </c>
      <c r="L236" s="136">
        <v>8124</v>
      </c>
      <c r="M236" s="52">
        <v>3913</v>
      </c>
      <c r="N236" s="52">
        <v>4211</v>
      </c>
      <c r="O236" s="92">
        <f t="shared" si="92"/>
        <v>51.8</v>
      </c>
      <c r="P236" s="133">
        <v>1396</v>
      </c>
      <c r="Q236" s="51">
        <v>706</v>
      </c>
      <c r="R236" s="51">
        <v>690</v>
      </c>
      <c r="S236" s="92">
        <f t="shared" si="93"/>
        <v>49.4</v>
      </c>
      <c r="T236" s="133">
        <v>1676</v>
      </c>
      <c r="U236" s="51">
        <v>715</v>
      </c>
      <c r="V236" s="51">
        <v>961</v>
      </c>
      <c r="W236" s="102">
        <f t="shared" si="74"/>
        <v>57.3</v>
      </c>
      <c r="X236" s="133">
        <v>472</v>
      </c>
      <c r="Y236" s="51">
        <v>177</v>
      </c>
      <c r="Z236" s="51">
        <v>295</v>
      </c>
      <c r="AA236" s="102">
        <f t="shared" si="75"/>
        <v>62.5</v>
      </c>
      <c r="AB236" s="133">
        <v>523</v>
      </c>
      <c r="AC236" s="51">
        <v>306</v>
      </c>
      <c r="AD236" s="51">
        <v>217</v>
      </c>
      <c r="AE236" s="102">
        <f t="shared" si="76"/>
        <v>41.5</v>
      </c>
      <c r="AF236" s="133">
        <v>1067</v>
      </c>
      <c r="AG236" s="51">
        <v>364</v>
      </c>
      <c r="AH236" s="51">
        <v>703</v>
      </c>
      <c r="AI236" s="102">
        <f t="shared" si="77"/>
        <v>65.900000000000006</v>
      </c>
      <c r="AJ236" s="133">
        <v>2990</v>
      </c>
      <c r="AK236" s="51">
        <v>1645</v>
      </c>
      <c r="AL236" s="51">
        <v>1345</v>
      </c>
      <c r="AM236" s="92">
        <f t="shared" si="94"/>
        <v>45</v>
      </c>
      <c r="AN236" s="133">
        <v>24044</v>
      </c>
      <c r="AO236" s="51">
        <v>11022</v>
      </c>
      <c r="AP236" s="51">
        <v>13022</v>
      </c>
      <c r="AQ236" s="92">
        <f t="shared" si="95"/>
        <v>54.2</v>
      </c>
      <c r="AR236" s="133">
        <v>23531</v>
      </c>
      <c r="AS236" s="51">
        <v>10754</v>
      </c>
      <c r="AT236" s="51">
        <v>12777</v>
      </c>
      <c r="AU236" s="92">
        <f t="shared" si="96"/>
        <v>54.3</v>
      </c>
      <c r="AV236" s="133">
        <v>513</v>
      </c>
      <c r="AW236" s="51">
        <v>268</v>
      </c>
      <c r="AX236" s="51">
        <v>245</v>
      </c>
      <c r="AY236" s="96">
        <f t="shared" si="97"/>
        <v>47.8</v>
      </c>
      <c r="AZ236" s="133">
        <v>4126</v>
      </c>
      <c r="BA236" s="51">
        <v>2032</v>
      </c>
      <c r="BB236" s="51">
        <v>2094</v>
      </c>
      <c r="BC236" s="96">
        <f t="shared" si="98"/>
        <v>50.8</v>
      </c>
      <c r="BD236" s="133">
        <v>1897</v>
      </c>
      <c r="BE236" s="51">
        <v>750</v>
      </c>
      <c r="BF236" s="51">
        <v>1147</v>
      </c>
      <c r="BG236" s="96">
        <f t="shared" si="99"/>
        <v>60.5</v>
      </c>
      <c r="BH236" s="133">
        <v>2229</v>
      </c>
      <c r="BI236" s="51">
        <v>1282</v>
      </c>
      <c r="BJ236" s="51">
        <v>947</v>
      </c>
      <c r="BK236" s="99">
        <f t="shared" si="100"/>
        <v>42.5</v>
      </c>
    </row>
    <row r="237" spans="2:63" s="4" customFormat="1" x14ac:dyDescent="0.3">
      <c r="B237" s="151" t="s">
        <v>133</v>
      </c>
      <c r="C237" s="39" t="s">
        <v>70</v>
      </c>
      <c r="D237" s="58">
        <f>H237+L237+AN237+AZ237</f>
        <v>20184</v>
      </c>
      <c r="E237" s="58">
        <f t="shared" si="86"/>
        <v>7920</v>
      </c>
      <c r="F237" s="58">
        <f t="shared" si="87"/>
        <v>12264</v>
      </c>
      <c r="G237" s="59">
        <f t="shared" si="70"/>
        <v>60.8</v>
      </c>
      <c r="H237" s="131">
        <v>13841</v>
      </c>
      <c r="I237" s="56">
        <v>5057</v>
      </c>
      <c r="J237" s="56">
        <v>8784</v>
      </c>
      <c r="K237" s="90">
        <f t="shared" si="71"/>
        <v>63.5</v>
      </c>
      <c r="L237" s="134">
        <v>1247</v>
      </c>
      <c r="M237" s="57">
        <v>540</v>
      </c>
      <c r="N237" s="57">
        <v>707</v>
      </c>
      <c r="O237" s="90">
        <f t="shared" si="72"/>
        <v>56.7</v>
      </c>
      <c r="P237" s="131">
        <v>247</v>
      </c>
      <c r="Q237" s="56">
        <v>105</v>
      </c>
      <c r="R237" s="56">
        <v>142</v>
      </c>
      <c r="S237" s="90">
        <f t="shared" si="73"/>
        <v>57.5</v>
      </c>
      <c r="T237" s="131">
        <v>340</v>
      </c>
      <c r="U237" s="56">
        <v>157</v>
      </c>
      <c r="V237" s="56">
        <v>183</v>
      </c>
      <c r="W237" s="100">
        <f t="shared" si="74"/>
        <v>53.8</v>
      </c>
      <c r="X237" s="131">
        <v>69</v>
      </c>
      <c r="Y237" s="56">
        <v>19</v>
      </c>
      <c r="Z237" s="56">
        <v>50</v>
      </c>
      <c r="AA237" s="100">
        <f t="shared" si="75"/>
        <v>72.5</v>
      </c>
      <c r="AB237" s="131">
        <v>44</v>
      </c>
      <c r="AC237" s="56">
        <v>26</v>
      </c>
      <c r="AD237" s="56">
        <v>18</v>
      </c>
      <c r="AE237" s="100">
        <f t="shared" si="76"/>
        <v>40.9</v>
      </c>
      <c r="AF237" s="131">
        <v>274</v>
      </c>
      <c r="AG237" s="56">
        <v>80</v>
      </c>
      <c r="AH237" s="56">
        <v>194</v>
      </c>
      <c r="AI237" s="100">
        <f t="shared" si="77"/>
        <v>70.8</v>
      </c>
      <c r="AJ237" s="131">
        <v>273</v>
      </c>
      <c r="AK237" s="56">
        <v>153</v>
      </c>
      <c r="AL237" s="56">
        <v>120</v>
      </c>
      <c r="AM237" s="94">
        <f t="shared" si="94"/>
        <v>44</v>
      </c>
      <c r="AN237" s="131">
        <v>3856</v>
      </c>
      <c r="AO237" s="56">
        <v>1657</v>
      </c>
      <c r="AP237" s="56">
        <v>2199</v>
      </c>
      <c r="AQ237" s="94">
        <f t="shared" si="95"/>
        <v>57</v>
      </c>
      <c r="AR237" s="131">
        <v>3856</v>
      </c>
      <c r="AS237" s="56">
        <v>1657</v>
      </c>
      <c r="AT237" s="56">
        <v>2199</v>
      </c>
      <c r="AU237" s="94">
        <f t="shared" si="96"/>
        <v>57</v>
      </c>
      <c r="AV237" s="131">
        <v>0</v>
      </c>
      <c r="AW237" s="56">
        <v>0</v>
      </c>
      <c r="AX237" s="56">
        <v>0</v>
      </c>
      <c r="AY237" s="94">
        <f t="shared" si="81"/>
        <v>0</v>
      </c>
      <c r="AZ237" s="131">
        <v>1240</v>
      </c>
      <c r="BA237" s="56">
        <v>666</v>
      </c>
      <c r="BB237" s="56">
        <v>574</v>
      </c>
      <c r="BC237" s="94">
        <f t="shared" si="82"/>
        <v>46.3</v>
      </c>
      <c r="BD237" s="131">
        <v>0</v>
      </c>
      <c r="BE237" s="56">
        <v>0</v>
      </c>
      <c r="BF237" s="56">
        <v>0</v>
      </c>
      <c r="BG237" s="94">
        <f t="shared" si="83"/>
        <v>0</v>
      </c>
      <c r="BH237" s="131">
        <v>1240</v>
      </c>
      <c r="BI237" s="56">
        <v>666</v>
      </c>
      <c r="BJ237" s="56">
        <v>574</v>
      </c>
      <c r="BK237" s="97">
        <f t="shared" si="84"/>
        <v>46.3</v>
      </c>
    </row>
    <row r="238" spans="2:63" s="4" customFormat="1" x14ac:dyDescent="0.3">
      <c r="B238" s="152"/>
      <c r="C238" s="36" t="s">
        <v>71</v>
      </c>
      <c r="D238" s="60">
        <f t="shared" ref="D238:D254" si="102">H238+L238+AN238+AZ238</f>
        <v>7601</v>
      </c>
      <c r="E238" s="60">
        <f t="shared" ref="E238:E254" si="103">I238+M238+AO238+BA238</f>
        <v>3127</v>
      </c>
      <c r="F238" s="60">
        <f t="shared" ref="F238:F254" si="104">J238+N238+AP238+BB238</f>
        <v>4474</v>
      </c>
      <c r="G238" s="61">
        <f t="shared" si="70"/>
        <v>58.9</v>
      </c>
      <c r="H238" s="132">
        <v>4947</v>
      </c>
      <c r="I238" s="45">
        <v>1960</v>
      </c>
      <c r="J238" s="45">
        <v>2987</v>
      </c>
      <c r="K238" s="91">
        <f t="shared" si="71"/>
        <v>60.4</v>
      </c>
      <c r="L238" s="135">
        <v>713</v>
      </c>
      <c r="M238" s="47">
        <v>348</v>
      </c>
      <c r="N238" s="47">
        <v>365</v>
      </c>
      <c r="O238" s="91">
        <f t="shared" si="72"/>
        <v>51.2</v>
      </c>
      <c r="P238" s="132">
        <v>154</v>
      </c>
      <c r="Q238" s="45">
        <v>82</v>
      </c>
      <c r="R238" s="45">
        <v>72</v>
      </c>
      <c r="S238" s="91">
        <f t="shared" si="73"/>
        <v>46.8</v>
      </c>
      <c r="T238" s="132">
        <v>58</v>
      </c>
      <c r="U238" s="45">
        <v>27</v>
      </c>
      <c r="V238" s="45">
        <v>31</v>
      </c>
      <c r="W238" s="101">
        <f t="shared" si="74"/>
        <v>53.4</v>
      </c>
      <c r="X238" s="132">
        <v>67</v>
      </c>
      <c r="Y238" s="45">
        <v>18</v>
      </c>
      <c r="Z238" s="45">
        <v>49</v>
      </c>
      <c r="AA238" s="101">
        <f t="shared" si="75"/>
        <v>73.099999999999994</v>
      </c>
      <c r="AB238" s="132">
        <v>33</v>
      </c>
      <c r="AC238" s="45">
        <v>21</v>
      </c>
      <c r="AD238" s="45">
        <v>12</v>
      </c>
      <c r="AE238" s="101">
        <f t="shared" si="76"/>
        <v>36.4</v>
      </c>
      <c r="AF238" s="132">
        <v>125</v>
      </c>
      <c r="AG238" s="45">
        <v>44</v>
      </c>
      <c r="AH238" s="45">
        <v>81</v>
      </c>
      <c r="AI238" s="101">
        <f t="shared" si="77"/>
        <v>64.8</v>
      </c>
      <c r="AJ238" s="132">
        <v>276</v>
      </c>
      <c r="AK238" s="45">
        <v>156</v>
      </c>
      <c r="AL238" s="45">
        <v>120</v>
      </c>
      <c r="AM238" s="95">
        <f t="shared" si="94"/>
        <v>43.5</v>
      </c>
      <c r="AN238" s="132">
        <v>1677</v>
      </c>
      <c r="AO238" s="45">
        <v>714</v>
      </c>
      <c r="AP238" s="45">
        <v>963</v>
      </c>
      <c r="AQ238" s="95">
        <f t="shared" si="95"/>
        <v>57.4</v>
      </c>
      <c r="AR238" s="132">
        <v>1677</v>
      </c>
      <c r="AS238" s="45">
        <v>714</v>
      </c>
      <c r="AT238" s="45">
        <v>963</v>
      </c>
      <c r="AU238" s="95">
        <f t="shared" si="96"/>
        <v>57.4</v>
      </c>
      <c r="AV238" s="132">
        <v>0</v>
      </c>
      <c r="AW238" s="45">
        <v>0</v>
      </c>
      <c r="AX238" s="45">
        <v>0</v>
      </c>
      <c r="AY238" s="95">
        <f t="shared" si="81"/>
        <v>0</v>
      </c>
      <c r="AZ238" s="132">
        <v>264</v>
      </c>
      <c r="BA238" s="45">
        <v>105</v>
      </c>
      <c r="BB238" s="45">
        <v>159</v>
      </c>
      <c r="BC238" s="95">
        <f t="shared" si="82"/>
        <v>60.2</v>
      </c>
      <c r="BD238" s="132">
        <v>179</v>
      </c>
      <c r="BE238" s="45">
        <v>62</v>
      </c>
      <c r="BF238" s="45">
        <v>117</v>
      </c>
      <c r="BG238" s="95">
        <f t="shared" si="83"/>
        <v>65.400000000000006</v>
      </c>
      <c r="BH238" s="132">
        <v>85</v>
      </c>
      <c r="BI238" s="45">
        <v>43</v>
      </c>
      <c r="BJ238" s="45">
        <v>42</v>
      </c>
      <c r="BK238" s="98">
        <f t="shared" si="84"/>
        <v>49.4</v>
      </c>
    </row>
    <row r="239" spans="2:63" s="4" customFormat="1" x14ac:dyDescent="0.3">
      <c r="B239" s="152"/>
      <c r="C239" s="36" t="s">
        <v>72</v>
      </c>
      <c r="D239" s="60">
        <f t="shared" si="102"/>
        <v>6226</v>
      </c>
      <c r="E239" s="60">
        <f t="shared" si="103"/>
        <v>2903</v>
      </c>
      <c r="F239" s="60">
        <f t="shared" si="104"/>
        <v>3323</v>
      </c>
      <c r="G239" s="61">
        <f t="shared" si="70"/>
        <v>53.4</v>
      </c>
      <c r="H239" s="132">
        <v>4153</v>
      </c>
      <c r="I239" s="45">
        <v>1893</v>
      </c>
      <c r="J239" s="45">
        <v>2260</v>
      </c>
      <c r="K239" s="91">
        <f t="shared" si="71"/>
        <v>54.4</v>
      </c>
      <c r="L239" s="135">
        <v>561</v>
      </c>
      <c r="M239" s="47">
        <v>267</v>
      </c>
      <c r="N239" s="47">
        <v>294</v>
      </c>
      <c r="O239" s="91">
        <f t="shared" si="72"/>
        <v>52.4</v>
      </c>
      <c r="P239" s="132">
        <v>100</v>
      </c>
      <c r="Q239" s="45">
        <v>56</v>
      </c>
      <c r="R239" s="45">
        <v>44</v>
      </c>
      <c r="S239" s="91">
        <f t="shared" si="73"/>
        <v>44</v>
      </c>
      <c r="T239" s="132">
        <v>67</v>
      </c>
      <c r="U239" s="45">
        <v>23</v>
      </c>
      <c r="V239" s="45">
        <v>44</v>
      </c>
      <c r="W239" s="101">
        <f t="shared" si="74"/>
        <v>65.7</v>
      </c>
      <c r="X239" s="132">
        <v>53</v>
      </c>
      <c r="Y239" s="45">
        <v>18</v>
      </c>
      <c r="Z239" s="45">
        <v>35</v>
      </c>
      <c r="AA239" s="101">
        <f t="shared" si="75"/>
        <v>66</v>
      </c>
      <c r="AB239" s="132">
        <v>29</v>
      </c>
      <c r="AC239" s="45">
        <v>17</v>
      </c>
      <c r="AD239" s="45">
        <v>12</v>
      </c>
      <c r="AE239" s="101">
        <f t="shared" si="76"/>
        <v>41.4</v>
      </c>
      <c r="AF239" s="132">
        <v>66</v>
      </c>
      <c r="AG239" s="45">
        <v>29</v>
      </c>
      <c r="AH239" s="45">
        <v>37</v>
      </c>
      <c r="AI239" s="101">
        <f t="shared" si="77"/>
        <v>56.1</v>
      </c>
      <c r="AJ239" s="132">
        <v>246</v>
      </c>
      <c r="AK239" s="45">
        <v>124</v>
      </c>
      <c r="AL239" s="45">
        <v>122</v>
      </c>
      <c r="AM239" s="95">
        <f t="shared" si="94"/>
        <v>49.6</v>
      </c>
      <c r="AN239" s="132">
        <v>1160</v>
      </c>
      <c r="AO239" s="45">
        <v>607</v>
      </c>
      <c r="AP239" s="45">
        <v>553</v>
      </c>
      <c r="AQ239" s="95">
        <f t="shared" si="95"/>
        <v>47.7</v>
      </c>
      <c r="AR239" s="132">
        <v>1142</v>
      </c>
      <c r="AS239" s="45">
        <v>595</v>
      </c>
      <c r="AT239" s="45">
        <v>547</v>
      </c>
      <c r="AU239" s="95">
        <f t="shared" si="96"/>
        <v>47.9</v>
      </c>
      <c r="AV239" s="132">
        <v>18</v>
      </c>
      <c r="AW239" s="45">
        <v>12</v>
      </c>
      <c r="AX239" s="45">
        <v>6</v>
      </c>
      <c r="AY239" s="95">
        <f t="shared" si="81"/>
        <v>33.299999999999997</v>
      </c>
      <c r="AZ239" s="132">
        <v>352</v>
      </c>
      <c r="BA239" s="45">
        <v>136</v>
      </c>
      <c r="BB239" s="45">
        <v>216</v>
      </c>
      <c r="BC239" s="95">
        <f t="shared" si="82"/>
        <v>61.4</v>
      </c>
      <c r="BD239" s="132">
        <v>289</v>
      </c>
      <c r="BE239" s="45">
        <v>86</v>
      </c>
      <c r="BF239" s="45">
        <v>203</v>
      </c>
      <c r="BG239" s="95">
        <f t="shared" si="83"/>
        <v>70.2</v>
      </c>
      <c r="BH239" s="132">
        <v>63</v>
      </c>
      <c r="BI239" s="45">
        <v>50</v>
      </c>
      <c r="BJ239" s="45">
        <v>13</v>
      </c>
      <c r="BK239" s="98">
        <f t="shared" si="84"/>
        <v>20.6</v>
      </c>
    </row>
    <row r="240" spans="2:63" s="4" customFormat="1" x14ac:dyDescent="0.3">
      <c r="B240" s="152"/>
      <c r="C240" s="36" t="s">
        <v>73</v>
      </c>
      <c r="D240" s="60">
        <f t="shared" si="102"/>
        <v>7287</v>
      </c>
      <c r="E240" s="60">
        <f t="shared" si="103"/>
        <v>2783</v>
      </c>
      <c r="F240" s="60">
        <f t="shared" si="104"/>
        <v>4504</v>
      </c>
      <c r="G240" s="61">
        <f t="shared" si="70"/>
        <v>61.8</v>
      </c>
      <c r="H240" s="132">
        <v>5012</v>
      </c>
      <c r="I240" s="45">
        <v>1795</v>
      </c>
      <c r="J240" s="45">
        <v>3217</v>
      </c>
      <c r="K240" s="91">
        <f t="shared" si="71"/>
        <v>64.2</v>
      </c>
      <c r="L240" s="135">
        <v>548</v>
      </c>
      <c r="M240" s="47">
        <v>239</v>
      </c>
      <c r="N240" s="47">
        <v>309</v>
      </c>
      <c r="O240" s="91">
        <f t="shared" si="72"/>
        <v>56.4</v>
      </c>
      <c r="P240" s="132">
        <v>134</v>
      </c>
      <c r="Q240" s="45">
        <v>67</v>
      </c>
      <c r="R240" s="45">
        <v>67</v>
      </c>
      <c r="S240" s="91">
        <f t="shared" si="73"/>
        <v>50</v>
      </c>
      <c r="T240" s="132">
        <v>136</v>
      </c>
      <c r="U240" s="45">
        <v>64</v>
      </c>
      <c r="V240" s="45">
        <v>72</v>
      </c>
      <c r="W240" s="101">
        <f t="shared" si="74"/>
        <v>52.9</v>
      </c>
      <c r="X240" s="132">
        <v>55</v>
      </c>
      <c r="Y240" s="45">
        <v>21</v>
      </c>
      <c r="Z240" s="45">
        <v>34</v>
      </c>
      <c r="AA240" s="101">
        <f t="shared" si="75"/>
        <v>61.8</v>
      </c>
      <c r="AB240" s="132">
        <v>35</v>
      </c>
      <c r="AC240" s="45">
        <v>20</v>
      </c>
      <c r="AD240" s="45">
        <v>15</v>
      </c>
      <c r="AE240" s="101">
        <f t="shared" si="76"/>
        <v>42.9</v>
      </c>
      <c r="AF240" s="132">
        <v>52</v>
      </c>
      <c r="AG240" s="45">
        <v>10</v>
      </c>
      <c r="AH240" s="45">
        <v>42</v>
      </c>
      <c r="AI240" s="101">
        <f t="shared" si="77"/>
        <v>80.8</v>
      </c>
      <c r="AJ240" s="132">
        <v>136</v>
      </c>
      <c r="AK240" s="45">
        <v>57</v>
      </c>
      <c r="AL240" s="45">
        <v>79</v>
      </c>
      <c r="AM240" s="95">
        <f t="shared" si="94"/>
        <v>58.1</v>
      </c>
      <c r="AN240" s="132">
        <v>1618</v>
      </c>
      <c r="AO240" s="45">
        <v>685</v>
      </c>
      <c r="AP240" s="45">
        <v>933</v>
      </c>
      <c r="AQ240" s="95">
        <f t="shared" si="95"/>
        <v>57.7</v>
      </c>
      <c r="AR240" s="132">
        <v>1607</v>
      </c>
      <c r="AS240" s="45">
        <v>679</v>
      </c>
      <c r="AT240" s="45">
        <v>928</v>
      </c>
      <c r="AU240" s="95">
        <f t="shared" si="96"/>
        <v>57.7</v>
      </c>
      <c r="AV240" s="132">
        <v>11</v>
      </c>
      <c r="AW240" s="45">
        <v>6</v>
      </c>
      <c r="AX240" s="45">
        <v>5</v>
      </c>
      <c r="AY240" s="95">
        <f t="shared" si="81"/>
        <v>45.5</v>
      </c>
      <c r="AZ240" s="132">
        <v>109</v>
      </c>
      <c r="BA240" s="45">
        <v>64</v>
      </c>
      <c r="BB240" s="45">
        <v>45</v>
      </c>
      <c r="BC240" s="95">
        <f t="shared" si="82"/>
        <v>41.3</v>
      </c>
      <c r="BD240" s="132">
        <v>0</v>
      </c>
      <c r="BE240" s="45">
        <v>0</v>
      </c>
      <c r="BF240" s="45">
        <v>0</v>
      </c>
      <c r="BG240" s="95">
        <f t="shared" si="83"/>
        <v>0</v>
      </c>
      <c r="BH240" s="132">
        <v>109</v>
      </c>
      <c r="BI240" s="45">
        <v>64</v>
      </c>
      <c r="BJ240" s="45">
        <v>45</v>
      </c>
      <c r="BK240" s="98">
        <f t="shared" si="84"/>
        <v>41.3</v>
      </c>
    </row>
    <row r="241" spans="2:63" s="4" customFormat="1" x14ac:dyDescent="0.3">
      <c r="B241" s="152"/>
      <c r="C241" s="36" t="s">
        <v>74</v>
      </c>
      <c r="D241" s="60">
        <f t="shared" si="102"/>
        <v>3950</v>
      </c>
      <c r="E241" s="60">
        <f t="shared" si="103"/>
        <v>1831</v>
      </c>
      <c r="F241" s="60">
        <f t="shared" si="104"/>
        <v>2119</v>
      </c>
      <c r="G241" s="61">
        <f t="shared" si="70"/>
        <v>53.6</v>
      </c>
      <c r="H241" s="132">
        <v>2761</v>
      </c>
      <c r="I241" s="45">
        <v>1310</v>
      </c>
      <c r="J241" s="45">
        <v>1451</v>
      </c>
      <c r="K241" s="91">
        <f t="shared" si="71"/>
        <v>52.6</v>
      </c>
      <c r="L241" s="135">
        <v>224</v>
      </c>
      <c r="M241" s="47">
        <v>89</v>
      </c>
      <c r="N241" s="47">
        <v>135</v>
      </c>
      <c r="O241" s="91">
        <f t="shared" si="72"/>
        <v>60.3</v>
      </c>
      <c r="P241" s="132">
        <v>62</v>
      </c>
      <c r="Q241" s="45">
        <v>31</v>
      </c>
      <c r="R241" s="45">
        <v>31</v>
      </c>
      <c r="S241" s="91">
        <f t="shared" si="73"/>
        <v>50</v>
      </c>
      <c r="T241" s="132">
        <v>0</v>
      </c>
      <c r="U241" s="45">
        <v>0</v>
      </c>
      <c r="V241" s="45">
        <v>0</v>
      </c>
      <c r="W241" s="101">
        <f t="shared" si="74"/>
        <v>0</v>
      </c>
      <c r="X241" s="132">
        <v>0</v>
      </c>
      <c r="Y241" s="45">
        <v>0</v>
      </c>
      <c r="Z241" s="45">
        <v>0</v>
      </c>
      <c r="AA241" s="101">
        <f t="shared" si="75"/>
        <v>0</v>
      </c>
      <c r="AB241" s="132">
        <v>38</v>
      </c>
      <c r="AC241" s="45">
        <v>14</v>
      </c>
      <c r="AD241" s="45">
        <v>24</v>
      </c>
      <c r="AE241" s="101">
        <f t="shared" si="76"/>
        <v>63.2</v>
      </c>
      <c r="AF241" s="132">
        <v>45</v>
      </c>
      <c r="AG241" s="45">
        <v>7</v>
      </c>
      <c r="AH241" s="45">
        <v>38</v>
      </c>
      <c r="AI241" s="101">
        <f t="shared" si="77"/>
        <v>84.4</v>
      </c>
      <c r="AJ241" s="132">
        <v>79</v>
      </c>
      <c r="AK241" s="45">
        <v>37</v>
      </c>
      <c r="AL241" s="45">
        <v>42</v>
      </c>
      <c r="AM241" s="95">
        <f t="shared" si="94"/>
        <v>53.2</v>
      </c>
      <c r="AN241" s="132">
        <v>651</v>
      </c>
      <c r="AO241" s="45">
        <v>314</v>
      </c>
      <c r="AP241" s="45">
        <v>337</v>
      </c>
      <c r="AQ241" s="95">
        <f t="shared" si="95"/>
        <v>51.8</v>
      </c>
      <c r="AR241" s="132">
        <v>620</v>
      </c>
      <c r="AS241" s="45">
        <v>296</v>
      </c>
      <c r="AT241" s="45">
        <v>324</v>
      </c>
      <c r="AU241" s="95">
        <f t="shared" si="96"/>
        <v>52.3</v>
      </c>
      <c r="AV241" s="132">
        <v>31</v>
      </c>
      <c r="AW241" s="45">
        <v>18</v>
      </c>
      <c r="AX241" s="45">
        <v>13</v>
      </c>
      <c r="AY241" s="95">
        <f t="shared" si="81"/>
        <v>41.9</v>
      </c>
      <c r="AZ241" s="132">
        <v>314</v>
      </c>
      <c r="BA241" s="45">
        <v>118</v>
      </c>
      <c r="BB241" s="45">
        <v>196</v>
      </c>
      <c r="BC241" s="95">
        <f t="shared" si="82"/>
        <v>62.4</v>
      </c>
      <c r="BD241" s="132">
        <v>314</v>
      </c>
      <c r="BE241" s="45">
        <v>118</v>
      </c>
      <c r="BF241" s="45">
        <v>196</v>
      </c>
      <c r="BG241" s="95">
        <f t="shared" si="83"/>
        <v>62.4</v>
      </c>
      <c r="BH241" s="132">
        <v>0</v>
      </c>
      <c r="BI241" s="45">
        <v>0</v>
      </c>
      <c r="BJ241" s="45">
        <v>0</v>
      </c>
      <c r="BK241" s="98">
        <f t="shared" si="84"/>
        <v>0</v>
      </c>
    </row>
    <row r="242" spans="2:63" s="4" customFormat="1" x14ac:dyDescent="0.3">
      <c r="B242" s="152"/>
      <c r="C242" s="36" t="s">
        <v>75</v>
      </c>
      <c r="D242" s="60">
        <f t="shared" si="102"/>
        <v>4090</v>
      </c>
      <c r="E242" s="60">
        <f t="shared" si="103"/>
        <v>1860</v>
      </c>
      <c r="F242" s="60">
        <f t="shared" si="104"/>
        <v>2230</v>
      </c>
      <c r="G242" s="61">
        <f t="shared" si="70"/>
        <v>54.5</v>
      </c>
      <c r="H242" s="132">
        <v>2534</v>
      </c>
      <c r="I242" s="45">
        <v>1126</v>
      </c>
      <c r="J242" s="45">
        <v>1408</v>
      </c>
      <c r="K242" s="91">
        <f t="shared" si="71"/>
        <v>55.6</v>
      </c>
      <c r="L242" s="135">
        <v>336</v>
      </c>
      <c r="M242" s="47">
        <v>161</v>
      </c>
      <c r="N242" s="47">
        <v>175</v>
      </c>
      <c r="O242" s="91">
        <f t="shared" si="72"/>
        <v>52.1</v>
      </c>
      <c r="P242" s="132">
        <v>109</v>
      </c>
      <c r="Q242" s="45">
        <v>52</v>
      </c>
      <c r="R242" s="45">
        <v>57</v>
      </c>
      <c r="S242" s="91">
        <f t="shared" si="73"/>
        <v>52.3</v>
      </c>
      <c r="T242" s="132">
        <v>77</v>
      </c>
      <c r="U242" s="45">
        <v>24</v>
      </c>
      <c r="V242" s="45">
        <v>53</v>
      </c>
      <c r="W242" s="101">
        <f t="shared" si="74"/>
        <v>68.8</v>
      </c>
      <c r="X242" s="132">
        <v>0</v>
      </c>
      <c r="Y242" s="45">
        <v>0</v>
      </c>
      <c r="Z242" s="45">
        <v>0</v>
      </c>
      <c r="AA242" s="101">
        <f t="shared" si="75"/>
        <v>0</v>
      </c>
      <c r="AB242" s="132">
        <v>33</v>
      </c>
      <c r="AC242" s="45">
        <v>17</v>
      </c>
      <c r="AD242" s="45">
        <v>16</v>
      </c>
      <c r="AE242" s="101">
        <f t="shared" si="76"/>
        <v>48.5</v>
      </c>
      <c r="AF242" s="132">
        <v>0</v>
      </c>
      <c r="AG242" s="45">
        <v>0</v>
      </c>
      <c r="AH242" s="45">
        <v>0</v>
      </c>
      <c r="AI242" s="101">
        <f t="shared" si="77"/>
        <v>0</v>
      </c>
      <c r="AJ242" s="132">
        <v>117</v>
      </c>
      <c r="AK242" s="45">
        <v>68</v>
      </c>
      <c r="AL242" s="45">
        <v>49</v>
      </c>
      <c r="AM242" s="95">
        <f t="shared" si="94"/>
        <v>41.9</v>
      </c>
      <c r="AN242" s="132">
        <v>684</v>
      </c>
      <c r="AO242" s="45">
        <v>324</v>
      </c>
      <c r="AP242" s="45">
        <v>360</v>
      </c>
      <c r="AQ242" s="95">
        <f t="shared" si="95"/>
        <v>52.6</v>
      </c>
      <c r="AR242" s="132">
        <v>684</v>
      </c>
      <c r="AS242" s="45">
        <v>324</v>
      </c>
      <c r="AT242" s="45">
        <v>360</v>
      </c>
      <c r="AU242" s="95">
        <f t="shared" si="96"/>
        <v>52.6</v>
      </c>
      <c r="AV242" s="132">
        <v>0</v>
      </c>
      <c r="AW242" s="45">
        <v>0</v>
      </c>
      <c r="AX242" s="45">
        <v>0</v>
      </c>
      <c r="AY242" s="95">
        <f t="shared" si="81"/>
        <v>0</v>
      </c>
      <c r="AZ242" s="132">
        <v>536</v>
      </c>
      <c r="BA242" s="45">
        <v>249</v>
      </c>
      <c r="BB242" s="45">
        <v>287</v>
      </c>
      <c r="BC242" s="95">
        <f t="shared" si="82"/>
        <v>53.5</v>
      </c>
      <c r="BD242" s="132">
        <v>412</v>
      </c>
      <c r="BE242" s="45">
        <v>165</v>
      </c>
      <c r="BF242" s="45">
        <v>247</v>
      </c>
      <c r="BG242" s="95">
        <f t="shared" si="83"/>
        <v>60</v>
      </c>
      <c r="BH242" s="132">
        <v>124</v>
      </c>
      <c r="BI242" s="45">
        <v>84</v>
      </c>
      <c r="BJ242" s="45">
        <v>40</v>
      </c>
      <c r="BK242" s="98">
        <f t="shared" si="84"/>
        <v>32.299999999999997</v>
      </c>
    </row>
    <row r="243" spans="2:63" s="4" customFormat="1" x14ac:dyDescent="0.3">
      <c r="B243" s="152"/>
      <c r="C243" s="36" t="s">
        <v>76</v>
      </c>
      <c r="D243" s="60">
        <f t="shared" si="102"/>
        <v>2997</v>
      </c>
      <c r="E243" s="60">
        <f t="shared" si="103"/>
        <v>1070</v>
      </c>
      <c r="F243" s="60">
        <f t="shared" si="104"/>
        <v>1927</v>
      </c>
      <c r="G243" s="61">
        <f t="shared" si="70"/>
        <v>64.3</v>
      </c>
      <c r="H243" s="132">
        <v>2209</v>
      </c>
      <c r="I243" s="45">
        <v>748</v>
      </c>
      <c r="J243" s="45">
        <v>1461</v>
      </c>
      <c r="K243" s="91">
        <f t="shared" si="71"/>
        <v>66.099999999999994</v>
      </c>
      <c r="L243" s="135">
        <v>274</v>
      </c>
      <c r="M243" s="47">
        <v>135</v>
      </c>
      <c r="N243" s="47">
        <v>139</v>
      </c>
      <c r="O243" s="91">
        <f t="shared" si="72"/>
        <v>50.7</v>
      </c>
      <c r="P243" s="132">
        <v>36</v>
      </c>
      <c r="Q243" s="45">
        <v>16</v>
      </c>
      <c r="R243" s="45">
        <v>20</v>
      </c>
      <c r="S243" s="91">
        <f t="shared" si="73"/>
        <v>55.6</v>
      </c>
      <c r="T243" s="132">
        <v>56</v>
      </c>
      <c r="U243" s="45">
        <v>16</v>
      </c>
      <c r="V243" s="45">
        <v>40</v>
      </c>
      <c r="W243" s="101">
        <f t="shared" si="74"/>
        <v>71.400000000000006</v>
      </c>
      <c r="X243" s="132">
        <v>0</v>
      </c>
      <c r="Y243" s="45">
        <v>0</v>
      </c>
      <c r="Z243" s="45">
        <v>0</v>
      </c>
      <c r="AA243" s="101">
        <f t="shared" si="75"/>
        <v>0</v>
      </c>
      <c r="AB243" s="132">
        <v>26</v>
      </c>
      <c r="AC243" s="45">
        <v>11</v>
      </c>
      <c r="AD243" s="45">
        <v>15</v>
      </c>
      <c r="AE243" s="101">
        <f t="shared" si="76"/>
        <v>57.7</v>
      </c>
      <c r="AF243" s="132">
        <v>0</v>
      </c>
      <c r="AG243" s="45">
        <v>0</v>
      </c>
      <c r="AH243" s="45">
        <v>0</v>
      </c>
      <c r="AI243" s="101">
        <f t="shared" si="77"/>
        <v>0</v>
      </c>
      <c r="AJ243" s="132">
        <v>156</v>
      </c>
      <c r="AK243" s="45">
        <v>92</v>
      </c>
      <c r="AL243" s="45">
        <v>64</v>
      </c>
      <c r="AM243" s="95">
        <f t="shared" si="94"/>
        <v>41</v>
      </c>
      <c r="AN243" s="132">
        <v>460</v>
      </c>
      <c r="AO243" s="45">
        <v>154</v>
      </c>
      <c r="AP243" s="45">
        <v>306</v>
      </c>
      <c r="AQ243" s="95">
        <f t="shared" si="95"/>
        <v>66.5</v>
      </c>
      <c r="AR243" s="132">
        <v>460</v>
      </c>
      <c r="AS243" s="45">
        <v>154</v>
      </c>
      <c r="AT243" s="45">
        <v>306</v>
      </c>
      <c r="AU243" s="95">
        <f t="shared" si="96"/>
        <v>66.5</v>
      </c>
      <c r="AV243" s="132">
        <v>0</v>
      </c>
      <c r="AW243" s="45">
        <v>0</v>
      </c>
      <c r="AX243" s="45">
        <v>0</v>
      </c>
      <c r="AY243" s="95">
        <f t="shared" si="81"/>
        <v>0</v>
      </c>
      <c r="AZ243" s="132">
        <v>54</v>
      </c>
      <c r="BA243" s="45">
        <v>33</v>
      </c>
      <c r="BB243" s="45">
        <v>21</v>
      </c>
      <c r="BC243" s="95">
        <f t="shared" si="82"/>
        <v>38.9</v>
      </c>
      <c r="BD243" s="132">
        <v>0</v>
      </c>
      <c r="BE243" s="45">
        <v>0</v>
      </c>
      <c r="BF243" s="45">
        <v>0</v>
      </c>
      <c r="BG243" s="95">
        <f t="shared" si="83"/>
        <v>0</v>
      </c>
      <c r="BH243" s="132">
        <v>54</v>
      </c>
      <c r="BI243" s="45">
        <v>33</v>
      </c>
      <c r="BJ243" s="45">
        <v>21</v>
      </c>
      <c r="BK243" s="98">
        <f t="shared" si="84"/>
        <v>38.9</v>
      </c>
    </row>
    <row r="244" spans="2:63" s="4" customFormat="1" x14ac:dyDescent="0.3">
      <c r="B244" s="152"/>
      <c r="C244" s="38" t="s">
        <v>95</v>
      </c>
      <c r="D244" s="60">
        <f t="shared" si="102"/>
        <v>1403</v>
      </c>
      <c r="E244" s="60">
        <f t="shared" si="103"/>
        <v>499</v>
      </c>
      <c r="F244" s="60">
        <f t="shared" si="104"/>
        <v>904</v>
      </c>
      <c r="G244" s="61">
        <f t="shared" si="70"/>
        <v>64.400000000000006</v>
      </c>
      <c r="H244" s="132">
        <v>1088</v>
      </c>
      <c r="I244" s="45">
        <v>379</v>
      </c>
      <c r="J244" s="45">
        <v>709</v>
      </c>
      <c r="K244" s="91">
        <f t="shared" si="71"/>
        <v>65.2</v>
      </c>
      <c r="L244" s="135">
        <v>163</v>
      </c>
      <c r="M244" s="47">
        <v>66</v>
      </c>
      <c r="N244" s="47">
        <v>97</v>
      </c>
      <c r="O244" s="91">
        <f t="shared" si="72"/>
        <v>59.5</v>
      </c>
      <c r="P244" s="132">
        <v>65</v>
      </c>
      <c r="Q244" s="45">
        <v>29</v>
      </c>
      <c r="R244" s="45">
        <v>36</v>
      </c>
      <c r="S244" s="91">
        <f t="shared" si="73"/>
        <v>55.4</v>
      </c>
      <c r="T244" s="132">
        <v>0</v>
      </c>
      <c r="U244" s="45">
        <v>0</v>
      </c>
      <c r="V244" s="45">
        <v>0</v>
      </c>
      <c r="W244" s="101">
        <f t="shared" si="74"/>
        <v>0</v>
      </c>
      <c r="X244" s="132">
        <v>55</v>
      </c>
      <c r="Y244" s="45">
        <v>25</v>
      </c>
      <c r="Z244" s="45">
        <v>30</v>
      </c>
      <c r="AA244" s="101">
        <f t="shared" si="75"/>
        <v>54.5</v>
      </c>
      <c r="AB244" s="132">
        <v>0</v>
      </c>
      <c r="AC244" s="45">
        <v>0</v>
      </c>
      <c r="AD244" s="45">
        <v>0</v>
      </c>
      <c r="AE244" s="101">
        <f t="shared" si="76"/>
        <v>0</v>
      </c>
      <c r="AF244" s="132">
        <v>43</v>
      </c>
      <c r="AG244" s="45">
        <v>12</v>
      </c>
      <c r="AH244" s="45">
        <v>31</v>
      </c>
      <c r="AI244" s="101">
        <f t="shared" si="77"/>
        <v>72.099999999999994</v>
      </c>
      <c r="AJ244" s="132">
        <v>0</v>
      </c>
      <c r="AK244" s="45">
        <v>0</v>
      </c>
      <c r="AL244" s="45">
        <v>0</v>
      </c>
      <c r="AM244" s="95">
        <f t="shared" si="94"/>
        <v>0</v>
      </c>
      <c r="AN244" s="132">
        <v>89</v>
      </c>
      <c r="AO244" s="45">
        <v>31</v>
      </c>
      <c r="AP244" s="45">
        <v>58</v>
      </c>
      <c r="AQ244" s="95">
        <f t="shared" si="95"/>
        <v>65.2</v>
      </c>
      <c r="AR244" s="132">
        <v>89</v>
      </c>
      <c r="AS244" s="45">
        <v>31</v>
      </c>
      <c r="AT244" s="45">
        <v>58</v>
      </c>
      <c r="AU244" s="95">
        <f t="shared" si="96"/>
        <v>65.2</v>
      </c>
      <c r="AV244" s="132">
        <v>0</v>
      </c>
      <c r="AW244" s="45">
        <v>0</v>
      </c>
      <c r="AX244" s="45">
        <v>0</v>
      </c>
      <c r="AY244" s="95">
        <f t="shared" si="81"/>
        <v>0</v>
      </c>
      <c r="AZ244" s="132">
        <v>63</v>
      </c>
      <c r="BA244" s="45">
        <v>23</v>
      </c>
      <c r="BB244" s="45">
        <v>40</v>
      </c>
      <c r="BC244" s="95">
        <f t="shared" si="82"/>
        <v>63.5</v>
      </c>
      <c r="BD244" s="132">
        <v>63</v>
      </c>
      <c r="BE244" s="45">
        <v>23</v>
      </c>
      <c r="BF244" s="45">
        <v>40</v>
      </c>
      <c r="BG244" s="95">
        <f t="shared" si="83"/>
        <v>63.5</v>
      </c>
      <c r="BH244" s="132">
        <v>0</v>
      </c>
      <c r="BI244" s="45">
        <v>0</v>
      </c>
      <c r="BJ244" s="45">
        <v>0</v>
      </c>
      <c r="BK244" s="98">
        <f t="shared" si="84"/>
        <v>0</v>
      </c>
    </row>
    <row r="245" spans="2:63" s="4" customFormat="1" x14ac:dyDescent="0.3">
      <c r="B245" s="152"/>
      <c r="C245" s="36" t="s">
        <v>77</v>
      </c>
      <c r="D245" s="60">
        <f t="shared" si="102"/>
        <v>32811</v>
      </c>
      <c r="E245" s="60">
        <f t="shared" si="103"/>
        <v>11387</v>
      </c>
      <c r="F245" s="60">
        <f t="shared" si="104"/>
        <v>21424</v>
      </c>
      <c r="G245" s="61">
        <f t="shared" si="70"/>
        <v>65.3</v>
      </c>
      <c r="H245" s="132">
        <v>26914</v>
      </c>
      <c r="I245" s="45">
        <v>8966</v>
      </c>
      <c r="J245" s="45">
        <v>17948</v>
      </c>
      <c r="K245" s="91">
        <f t="shared" si="71"/>
        <v>66.7</v>
      </c>
      <c r="L245" s="135">
        <v>1148</v>
      </c>
      <c r="M245" s="47">
        <v>525</v>
      </c>
      <c r="N245" s="47">
        <v>623</v>
      </c>
      <c r="O245" s="91">
        <f t="shared" si="72"/>
        <v>54.3</v>
      </c>
      <c r="P245" s="132">
        <v>139</v>
      </c>
      <c r="Q245" s="45">
        <v>70</v>
      </c>
      <c r="R245" s="45">
        <v>69</v>
      </c>
      <c r="S245" s="91">
        <f t="shared" si="73"/>
        <v>49.6</v>
      </c>
      <c r="T245" s="132">
        <v>461</v>
      </c>
      <c r="U245" s="45">
        <v>215</v>
      </c>
      <c r="V245" s="45">
        <v>246</v>
      </c>
      <c r="W245" s="101">
        <f t="shared" si="74"/>
        <v>53.4</v>
      </c>
      <c r="X245" s="132">
        <v>171</v>
      </c>
      <c r="Y245" s="45">
        <v>65</v>
      </c>
      <c r="Z245" s="45">
        <v>106</v>
      </c>
      <c r="AA245" s="101">
        <f t="shared" si="75"/>
        <v>62</v>
      </c>
      <c r="AB245" s="132">
        <v>39</v>
      </c>
      <c r="AC245" s="45">
        <v>20</v>
      </c>
      <c r="AD245" s="45">
        <v>19</v>
      </c>
      <c r="AE245" s="101">
        <f t="shared" si="76"/>
        <v>48.7</v>
      </c>
      <c r="AF245" s="132">
        <v>169</v>
      </c>
      <c r="AG245" s="45">
        <v>76</v>
      </c>
      <c r="AH245" s="45">
        <v>93</v>
      </c>
      <c r="AI245" s="101">
        <f t="shared" si="77"/>
        <v>55</v>
      </c>
      <c r="AJ245" s="132">
        <v>169</v>
      </c>
      <c r="AK245" s="45">
        <v>79</v>
      </c>
      <c r="AL245" s="45">
        <v>90</v>
      </c>
      <c r="AM245" s="95">
        <f t="shared" si="94"/>
        <v>53.3</v>
      </c>
      <c r="AN245" s="132">
        <v>4453</v>
      </c>
      <c r="AO245" s="45">
        <v>1765</v>
      </c>
      <c r="AP245" s="45">
        <v>2688</v>
      </c>
      <c r="AQ245" s="95">
        <f t="shared" si="95"/>
        <v>60.4</v>
      </c>
      <c r="AR245" s="132">
        <v>4352</v>
      </c>
      <c r="AS245" s="45">
        <v>1718</v>
      </c>
      <c r="AT245" s="45">
        <v>2634</v>
      </c>
      <c r="AU245" s="95">
        <f t="shared" si="96"/>
        <v>60.5</v>
      </c>
      <c r="AV245" s="132">
        <v>101</v>
      </c>
      <c r="AW245" s="45">
        <v>47</v>
      </c>
      <c r="AX245" s="45">
        <v>54</v>
      </c>
      <c r="AY245" s="95">
        <f t="shared" si="81"/>
        <v>53.5</v>
      </c>
      <c r="AZ245" s="132">
        <v>296</v>
      </c>
      <c r="BA245" s="45">
        <v>131</v>
      </c>
      <c r="BB245" s="45">
        <v>165</v>
      </c>
      <c r="BC245" s="95">
        <f t="shared" si="82"/>
        <v>55.7</v>
      </c>
      <c r="BD245" s="132">
        <v>146</v>
      </c>
      <c r="BE245" s="45">
        <v>44</v>
      </c>
      <c r="BF245" s="45">
        <v>102</v>
      </c>
      <c r="BG245" s="95">
        <f t="shared" si="83"/>
        <v>69.900000000000006</v>
      </c>
      <c r="BH245" s="132">
        <v>150</v>
      </c>
      <c r="BI245" s="45">
        <v>87</v>
      </c>
      <c r="BJ245" s="45">
        <v>63</v>
      </c>
      <c r="BK245" s="98">
        <f t="shared" si="84"/>
        <v>42</v>
      </c>
    </row>
    <row r="246" spans="2:63" s="4" customFormat="1" x14ac:dyDescent="0.3">
      <c r="B246" s="152"/>
      <c r="C246" s="36" t="s">
        <v>78</v>
      </c>
      <c r="D246" s="60">
        <f t="shared" si="102"/>
        <v>4366</v>
      </c>
      <c r="E246" s="60">
        <f t="shared" si="103"/>
        <v>1995</v>
      </c>
      <c r="F246" s="60">
        <f t="shared" si="104"/>
        <v>2371</v>
      </c>
      <c r="G246" s="61">
        <f t="shared" si="70"/>
        <v>54.3</v>
      </c>
      <c r="H246" s="132">
        <v>3051</v>
      </c>
      <c r="I246" s="45">
        <v>1345</v>
      </c>
      <c r="J246" s="45">
        <v>1706</v>
      </c>
      <c r="K246" s="91">
        <f t="shared" si="71"/>
        <v>55.9</v>
      </c>
      <c r="L246" s="135">
        <v>229</v>
      </c>
      <c r="M246" s="47">
        <v>119</v>
      </c>
      <c r="N246" s="47">
        <v>110</v>
      </c>
      <c r="O246" s="91">
        <f t="shared" si="72"/>
        <v>48</v>
      </c>
      <c r="P246" s="132">
        <v>32</v>
      </c>
      <c r="Q246" s="45">
        <v>14</v>
      </c>
      <c r="R246" s="45">
        <v>18</v>
      </c>
      <c r="S246" s="91">
        <f t="shared" si="73"/>
        <v>56.3</v>
      </c>
      <c r="T246" s="132">
        <v>0</v>
      </c>
      <c r="U246" s="45">
        <v>0</v>
      </c>
      <c r="V246" s="45">
        <v>0</v>
      </c>
      <c r="W246" s="101">
        <f t="shared" si="74"/>
        <v>0</v>
      </c>
      <c r="X246" s="132">
        <v>0</v>
      </c>
      <c r="Y246" s="45">
        <v>0</v>
      </c>
      <c r="Z246" s="45">
        <v>0</v>
      </c>
      <c r="AA246" s="101">
        <f t="shared" si="75"/>
        <v>0</v>
      </c>
      <c r="AB246" s="132">
        <v>33</v>
      </c>
      <c r="AC246" s="45">
        <v>19</v>
      </c>
      <c r="AD246" s="45">
        <v>14</v>
      </c>
      <c r="AE246" s="101">
        <f t="shared" si="76"/>
        <v>42.4</v>
      </c>
      <c r="AF246" s="132">
        <v>28</v>
      </c>
      <c r="AG246" s="45">
        <v>9</v>
      </c>
      <c r="AH246" s="45">
        <v>19</v>
      </c>
      <c r="AI246" s="101">
        <f t="shared" si="77"/>
        <v>67.900000000000006</v>
      </c>
      <c r="AJ246" s="132">
        <v>136</v>
      </c>
      <c r="AK246" s="45">
        <v>77</v>
      </c>
      <c r="AL246" s="45">
        <v>59</v>
      </c>
      <c r="AM246" s="95">
        <f t="shared" si="94"/>
        <v>43.4</v>
      </c>
      <c r="AN246" s="132">
        <v>878</v>
      </c>
      <c r="AO246" s="45">
        <v>425</v>
      </c>
      <c r="AP246" s="45">
        <v>453</v>
      </c>
      <c r="AQ246" s="95">
        <f t="shared" si="95"/>
        <v>51.6</v>
      </c>
      <c r="AR246" s="132">
        <v>819</v>
      </c>
      <c r="AS246" s="45">
        <v>393</v>
      </c>
      <c r="AT246" s="45">
        <v>426</v>
      </c>
      <c r="AU246" s="95">
        <f t="shared" si="96"/>
        <v>52</v>
      </c>
      <c r="AV246" s="132">
        <v>59</v>
      </c>
      <c r="AW246" s="45">
        <v>32</v>
      </c>
      <c r="AX246" s="45">
        <v>27</v>
      </c>
      <c r="AY246" s="95">
        <f t="shared" si="81"/>
        <v>45.8</v>
      </c>
      <c r="AZ246" s="132">
        <v>208</v>
      </c>
      <c r="BA246" s="45">
        <v>106</v>
      </c>
      <c r="BB246" s="45">
        <v>102</v>
      </c>
      <c r="BC246" s="95">
        <f t="shared" si="82"/>
        <v>49</v>
      </c>
      <c r="BD246" s="132">
        <v>165</v>
      </c>
      <c r="BE246" s="45">
        <v>76</v>
      </c>
      <c r="BF246" s="45">
        <v>89</v>
      </c>
      <c r="BG246" s="95">
        <f t="shared" si="83"/>
        <v>53.9</v>
      </c>
      <c r="BH246" s="132">
        <v>43</v>
      </c>
      <c r="BI246" s="45">
        <v>30</v>
      </c>
      <c r="BJ246" s="45">
        <v>13</v>
      </c>
      <c r="BK246" s="98">
        <f t="shared" si="84"/>
        <v>30.2</v>
      </c>
    </row>
    <row r="247" spans="2:63" s="4" customFormat="1" x14ac:dyDescent="0.3">
      <c r="B247" s="152"/>
      <c r="C247" s="36" t="s">
        <v>79</v>
      </c>
      <c r="D247" s="60">
        <f t="shared" si="102"/>
        <v>3936</v>
      </c>
      <c r="E247" s="60">
        <f t="shared" si="103"/>
        <v>1745</v>
      </c>
      <c r="F247" s="60">
        <f t="shared" si="104"/>
        <v>2191</v>
      </c>
      <c r="G247" s="61">
        <f t="shared" si="70"/>
        <v>55.7</v>
      </c>
      <c r="H247" s="132">
        <v>2367</v>
      </c>
      <c r="I247" s="45">
        <v>1049</v>
      </c>
      <c r="J247" s="45">
        <v>1318</v>
      </c>
      <c r="K247" s="91">
        <f t="shared" si="71"/>
        <v>55.7</v>
      </c>
      <c r="L247" s="135">
        <v>273</v>
      </c>
      <c r="M247" s="47">
        <v>115</v>
      </c>
      <c r="N247" s="47">
        <v>158</v>
      </c>
      <c r="O247" s="91">
        <f t="shared" si="72"/>
        <v>57.9</v>
      </c>
      <c r="P247" s="132">
        <v>30</v>
      </c>
      <c r="Q247" s="45">
        <v>19</v>
      </c>
      <c r="R247" s="45">
        <v>11</v>
      </c>
      <c r="S247" s="91">
        <f t="shared" si="73"/>
        <v>36.700000000000003</v>
      </c>
      <c r="T247" s="132">
        <v>50</v>
      </c>
      <c r="U247" s="45">
        <v>16</v>
      </c>
      <c r="V247" s="45">
        <v>34</v>
      </c>
      <c r="W247" s="101">
        <f t="shared" si="74"/>
        <v>68</v>
      </c>
      <c r="X247" s="132">
        <v>0</v>
      </c>
      <c r="Y247" s="45">
        <v>0</v>
      </c>
      <c r="Z247" s="45">
        <v>0</v>
      </c>
      <c r="AA247" s="101">
        <f t="shared" si="75"/>
        <v>0</v>
      </c>
      <c r="AB247" s="132">
        <v>27</v>
      </c>
      <c r="AC247" s="45">
        <v>16</v>
      </c>
      <c r="AD247" s="45">
        <v>11</v>
      </c>
      <c r="AE247" s="101">
        <f t="shared" si="76"/>
        <v>40.700000000000003</v>
      </c>
      <c r="AF247" s="132">
        <v>36</v>
      </c>
      <c r="AG247" s="45">
        <v>8</v>
      </c>
      <c r="AH247" s="45">
        <v>28</v>
      </c>
      <c r="AI247" s="101">
        <f t="shared" si="77"/>
        <v>77.8</v>
      </c>
      <c r="AJ247" s="132">
        <v>130</v>
      </c>
      <c r="AK247" s="45">
        <v>56</v>
      </c>
      <c r="AL247" s="45">
        <v>74</v>
      </c>
      <c r="AM247" s="95">
        <f t="shared" si="94"/>
        <v>56.9</v>
      </c>
      <c r="AN247" s="132">
        <v>1050</v>
      </c>
      <c r="AO247" s="45">
        <v>482</v>
      </c>
      <c r="AP247" s="45">
        <v>568</v>
      </c>
      <c r="AQ247" s="95">
        <f t="shared" si="95"/>
        <v>54.1</v>
      </c>
      <c r="AR247" s="132">
        <v>1030</v>
      </c>
      <c r="AS247" s="45">
        <v>472</v>
      </c>
      <c r="AT247" s="45">
        <v>558</v>
      </c>
      <c r="AU247" s="95">
        <f t="shared" si="96"/>
        <v>54.2</v>
      </c>
      <c r="AV247" s="132">
        <v>20</v>
      </c>
      <c r="AW247" s="45">
        <v>10</v>
      </c>
      <c r="AX247" s="45">
        <v>10</v>
      </c>
      <c r="AY247" s="95">
        <f t="shared" si="81"/>
        <v>50</v>
      </c>
      <c r="AZ247" s="132">
        <v>246</v>
      </c>
      <c r="BA247" s="45">
        <v>99</v>
      </c>
      <c r="BB247" s="45">
        <v>147</v>
      </c>
      <c r="BC247" s="95">
        <f t="shared" si="82"/>
        <v>59.8</v>
      </c>
      <c r="BD247" s="132">
        <v>246</v>
      </c>
      <c r="BE247" s="45">
        <v>99</v>
      </c>
      <c r="BF247" s="45">
        <v>147</v>
      </c>
      <c r="BG247" s="95">
        <f t="shared" si="83"/>
        <v>59.8</v>
      </c>
      <c r="BH247" s="132">
        <v>0</v>
      </c>
      <c r="BI247" s="45">
        <v>0</v>
      </c>
      <c r="BJ247" s="45">
        <v>0</v>
      </c>
      <c r="BK247" s="98">
        <f t="shared" si="84"/>
        <v>0</v>
      </c>
    </row>
    <row r="248" spans="2:63" s="4" customFormat="1" x14ac:dyDescent="0.3">
      <c r="B248" s="152"/>
      <c r="C248" s="36" t="s">
        <v>80</v>
      </c>
      <c r="D248" s="60">
        <f t="shared" si="102"/>
        <v>5826</v>
      </c>
      <c r="E248" s="60">
        <f t="shared" si="103"/>
        <v>2628</v>
      </c>
      <c r="F248" s="60">
        <f t="shared" si="104"/>
        <v>3198</v>
      </c>
      <c r="G248" s="61">
        <f t="shared" si="70"/>
        <v>54.9</v>
      </c>
      <c r="H248" s="132">
        <v>3927</v>
      </c>
      <c r="I248" s="45">
        <v>1716</v>
      </c>
      <c r="J248" s="45">
        <v>2211</v>
      </c>
      <c r="K248" s="91">
        <f t="shared" si="71"/>
        <v>56.3</v>
      </c>
      <c r="L248" s="135">
        <v>378</v>
      </c>
      <c r="M248" s="47">
        <v>183</v>
      </c>
      <c r="N248" s="47">
        <v>195</v>
      </c>
      <c r="O248" s="91">
        <f t="shared" si="72"/>
        <v>51.6</v>
      </c>
      <c r="P248" s="132">
        <v>34</v>
      </c>
      <c r="Q248" s="45">
        <v>18</v>
      </c>
      <c r="R248" s="45">
        <v>16</v>
      </c>
      <c r="S248" s="91">
        <f t="shared" si="73"/>
        <v>47.1</v>
      </c>
      <c r="T248" s="132">
        <v>52</v>
      </c>
      <c r="U248" s="45">
        <v>20</v>
      </c>
      <c r="V248" s="45">
        <v>32</v>
      </c>
      <c r="W248" s="101">
        <f t="shared" si="74"/>
        <v>61.5</v>
      </c>
      <c r="X248" s="132">
        <v>0</v>
      </c>
      <c r="Y248" s="45">
        <v>0</v>
      </c>
      <c r="Z248" s="45">
        <v>0</v>
      </c>
      <c r="AA248" s="101">
        <f t="shared" si="75"/>
        <v>0</v>
      </c>
      <c r="AB248" s="132">
        <v>34</v>
      </c>
      <c r="AC248" s="45">
        <v>22</v>
      </c>
      <c r="AD248" s="45">
        <v>12</v>
      </c>
      <c r="AE248" s="101">
        <f t="shared" si="76"/>
        <v>35.299999999999997</v>
      </c>
      <c r="AF248" s="132">
        <v>69</v>
      </c>
      <c r="AG248" s="45">
        <v>20</v>
      </c>
      <c r="AH248" s="45">
        <v>49</v>
      </c>
      <c r="AI248" s="101">
        <f t="shared" si="77"/>
        <v>71</v>
      </c>
      <c r="AJ248" s="132">
        <v>189</v>
      </c>
      <c r="AK248" s="45">
        <v>103</v>
      </c>
      <c r="AL248" s="45">
        <v>86</v>
      </c>
      <c r="AM248" s="95">
        <f t="shared" si="94"/>
        <v>45.5</v>
      </c>
      <c r="AN248" s="132">
        <v>1180</v>
      </c>
      <c r="AO248" s="45">
        <v>558</v>
      </c>
      <c r="AP248" s="45">
        <v>622</v>
      </c>
      <c r="AQ248" s="95">
        <f t="shared" si="95"/>
        <v>52.7</v>
      </c>
      <c r="AR248" s="132">
        <v>1151</v>
      </c>
      <c r="AS248" s="45">
        <v>540</v>
      </c>
      <c r="AT248" s="45">
        <v>611</v>
      </c>
      <c r="AU248" s="95">
        <f t="shared" si="96"/>
        <v>53.1</v>
      </c>
      <c r="AV248" s="132">
        <v>29</v>
      </c>
      <c r="AW248" s="45">
        <v>18</v>
      </c>
      <c r="AX248" s="45">
        <v>11</v>
      </c>
      <c r="AY248" s="95">
        <f t="shared" si="81"/>
        <v>37.9</v>
      </c>
      <c r="AZ248" s="132">
        <v>341</v>
      </c>
      <c r="BA248" s="45">
        <v>171</v>
      </c>
      <c r="BB248" s="45">
        <v>170</v>
      </c>
      <c r="BC248" s="95">
        <f t="shared" si="82"/>
        <v>49.9</v>
      </c>
      <c r="BD248" s="132">
        <v>155</v>
      </c>
      <c r="BE248" s="45">
        <v>59</v>
      </c>
      <c r="BF248" s="45">
        <v>96</v>
      </c>
      <c r="BG248" s="95">
        <f t="shared" si="83"/>
        <v>61.9</v>
      </c>
      <c r="BH248" s="132">
        <v>186</v>
      </c>
      <c r="BI248" s="45">
        <v>112</v>
      </c>
      <c r="BJ248" s="45">
        <v>74</v>
      </c>
      <c r="BK248" s="98">
        <f t="shared" si="84"/>
        <v>39.799999999999997</v>
      </c>
    </row>
    <row r="249" spans="2:63" s="4" customFormat="1" x14ac:dyDescent="0.3">
      <c r="B249" s="152"/>
      <c r="C249" s="36" t="s">
        <v>81</v>
      </c>
      <c r="D249" s="60">
        <f t="shared" si="102"/>
        <v>5389</v>
      </c>
      <c r="E249" s="60">
        <f t="shared" si="103"/>
        <v>2538</v>
      </c>
      <c r="F249" s="60">
        <f t="shared" si="104"/>
        <v>2851</v>
      </c>
      <c r="G249" s="61">
        <f t="shared" si="70"/>
        <v>52.9</v>
      </c>
      <c r="H249" s="132">
        <v>3957</v>
      </c>
      <c r="I249" s="45">
        <v>1842</v>
      </c>
      <c r="J249" s="45">
        <v>2115</v>
      </c>
      <c r="K249" s="91">
        <f t="shared" si="71"/>
        <v>53.4</v>
      </c>
      <c r="L249" s="135">
        <v>388</v>
      </c>
      <c r="M249" s="47">
        <v>194</v>
      </c>
      <c r="N249" s="47">
        <v>194</v>
      </c>
      <c r="O249" s="91">
        <f t="shared" si="72"/>
        <v>50</v>
      </c>
      <c r="P249" s="132">
        <v>31</v>
      </c>
      <c r="Q249" s="45">
        <v>13</v>
      </c>
      <c r="R249" s="45">
        <v>18</v>
      </c>
      <c r="S249" s="91">
        <f t="shared" si="73"/>
        <v>58.1</v>
      </c>
      <c r="T249" s="132">
        <v>60</v>
      </c>
      <c r="U249" s="45">
        <v>16</v>
      </c>
      <c r="V249" s="45">
        <v>44</v>
      </c>
      <c r="W249" s="101">
        <f t="shared" si="74"/>
        <v>73.3</v>
      </c>
      <c r="X249" s="132">
        <v>0</v>
      </c>
      <c r="Y249" s="45">
        <v>0</v>
      </c>
      <c r="Z249" s="45">
        <v>0</v>
      </c>
      <c r="AA249" s="101">
        <f t="shared" si="75"/>
        <v>0</v>
      </c>
      <c r="AB249" s="132">
        <v>26</v>
      </c>
      <c r="AC249" s="45">
        <v>14</v>
      </c>
      <c r="AD249" s="45">
        <v>12</v>
      </c>
      <c r="AE249" s="101">
        <f t="shared" si="76"/>
        <v>46.2</v>
      </c>
      <c r="AF249" s="132">
        <v>24</v>
      </c>
      <c r="AG249" s="45">
        <v>8</v>
      </c>
      <c r="AH249" s="45">
        <v>16</v>
      </c>
      <c r="AI249" s="101">
        <f t="shared" si="77"/>
        <v>66.7</v>
      </c>
      <c r="AJ249" s="132">
        <v>247</v>
      </c>
      <c r="AK249" s="45">
        <v>143</v>
      </c>
      <c r="AL249" s="45">
        <v>104</v>
      </c>
      <c r="AM249" s="95">
        <f t="shared" si="94"/>
        <v>42.1</v>
      </c>
      <c r="AN249" s="132">
        <v>973</v>
      </c>
      <c r="AO249" s="45">
        <v>463</v>
      </c>
      <c r="AP249" s="45">
        <v>510</v>
      </c>
      <c r="AQ249" s="95">
        <f t="shared" si="95"/>
        <v>52.4</v>
      </c>
      <c r="AR249" s="132">
        <v>884</v>
      </c>
      <c r="AS249" s="45">
        <v>422</v>
      </c>
      <c r="AT249" s="45">
        <v>462</v>
      </c>
      <c r="AU249" s="95">
        <f t="shared" si="96"/>
        <v>52.3</v>
      </c>
      <c r="AV249" s="132">
        <v>89</v>
      </c>
      <c r="AW249" s="45">
        <v>41</v>
      </c>
      <c r="AX249" s="45">
        <v>48</v>
      </c>
      <c r="AY249" s="95">
        <f t="shared" si="81"/>
        <v>53.9</v>
      </c>
      <c r="AZ249" s="132">
        <v>71</v>
      </c>
      <c r="BA249" s="45">
        <v>39</v>
      </c>
      <c r="BB249" s="45">
        <v>32</v>
      </c>
      <c r="BC249" s="95">
        <f t="shared" si="82"/>
        <v>45.1</v>
      </c>
      <c r="BD249" s="132">
        <v>0</v>
      </c>
      <c r="BE249" s="45">
        <v>0</v>
      </c>
      <c r="BF249" s="45">
        <v>0</v>
      </c>
      <c r="BG249" s="95">
        <f t="shared" si="83"/>
        <v>0</v>
      </c>
      <c r="BH249" s="132">
        <v>71</v>
      </c>
      <c r="BI249" s="45">
        <v>39</v>
      </c>
      <c r="BJ249" s="45">
        <v>32</v>
      </c>
      <c r="BK249" s="98">
        <f t="shared" si="84"/>
        <v>45.1</v>
      </c>
    </row>
    <row r="250" spans="2:63" s="4" customFormat="1" x14ac:dyDescent="0.3">
      <c r="B250" s="152"/>
      <c r="C250" s="36" t="s">
        <v>82</v>
      </c>
      <c r="D250" s="60">
        <f t="shared" si="102"/>
        <v>5530</v>
      </c>
      <c r="E250" s="60">
        <f t="shared" si="103"/>
        <v>2541</v>
      </c>
      <c r="F250" s="60">
        <f t="shared" si="104"/>
        <v>2989</v>
      </c>
      <c r="G250" s="61">
        <f t="shared" si="70"/>
        <v>54.1</v>
      </c>
      <c r="H250" s="132">
        <v>3065</v>
      </c>
      <c r="I250" s="45">
        <v>1386</v>
      </c>
      <c r="J250" s="45">
        <v>1679</v>
      </c>
      <c r="K250" s="91">
        <f t="shared" si="71"/>
        <v>54.8</v>
      </c>
      <c r="L250" s="135">
        <v>393</v>
      </c>
      <c r="M250" s="47">
        <v>182</v>
      </c>
      <c r="N250" s="47">
        <v>211</v>
      </c>
      <c r="O250" s="91">
        <f t="shared" si="72"/>
        <v>53.7</v>
      </c>
      <c r="P250" s="132">
        <v>37</v>
      </c>
      <c r="Q250" s="45">
        <v>19</v>
      </c>
      <c r="R250" s="45">
        <v>18</v>
      </c>
      <c r="S250" s="91">
        <f t="shared" si="73"/>
        <v>48.6</v>
      </c>
      <c r="T250" s="132">
        <v>46</v>
      </c>
      <c r="U250" s="45">
        <v>15</v>
      </c>
      <c r="V250" s="45">
        <v>31</v>
      </c>
      <c r="W250" s="101">
        <f t="shared" si="74"/>
        <v>67.400000000000006</v>
      </c>
      <c r="X250" s="132">
        <v>0</v>
      </c>
      <c r="Y250" s="45">
        <v>0</v>
      </c>
      <c r="Z250" s="45">
        <v>0</v>
      </c>
      <c r="AA250" s="101">
        <f t="shared" si="75"/>
        <v>0</v>
      </c>
      <c r="AB250" s="132">
        <v>62</v>
      </c>
      <c r="AC250" s="45">
        <v>33</v>
      </c>
      <c r="AD250" s="45">
        <v>29</v>
      </c>
      <c r="AE250" s="101">
        <f t="shared" si="76"/>
        <v>46.8</v>
      </c>
      <c r="AF250" s="132">
        <v>74</v>
      </c>
      <c r="AG250" s="45">
        <v>32</v>
      </c>
      <c r="AH250" s="45">
        <v>42</v>
      </c>
      <c r="AI250" s="101">
        <f t="shared" si="77"/>
        <v>56.8</v>
      </c>
      <c r="AJ250" s="132">
        <v>174</v>
      </c>
      <c r="AK250" s="45">
        <v>83</v>
      </c>
      <c r="AL250" s="45">
        <v>91</v>
      </c>
      <c r="AM250" s="95">
        <f t="shared" si="94"/>
        <v>52.3</v>
      </c>
      <c r="AN250" s="132">
        <v>1439</v>
      </c>
      <c r="AO250" s="45">
        <v>683</v>
      </c>
      <c r="AP250" s="45">
        <v>756</v>
      </c>
      <c r="AQ250" s="95">
        <f t="shared" si="95"/>
        <v>52.5</v>
      </c>
      <c r="AR250" s="132">
        <v>1381</v>
      </c>
      <c r="AS250" s="45">
        <v>655</v>
      </c>
      <c r="AT250" s="45">
        <v>726</v>
      </c>
      <c r="AU250" s="95">
        <f t="shared" si="96"/>
        <v>52.6</v>
      </c>
      <c r="AV250" s="132">
        <v>58</v>
      </c>
      <c r="AW250" s="45">
        <v>28</v>
      </c>
      <c r="AX250" s="45">
        <v>30</v>
      </c>
      <c r="AY250" s="95">
        <f t="shared" si="81"/>
        <v>51.7</v>
      </c>
      <c r="AZ250" s="132">
        <v>633</v>
      </c>
      <c r="BA250" s="45">
        <v>290</v>
      </c>
      <c r="BB250" s="45">
        <v>343</v>
      </c>
      <c r="BC250" s="95">
        <f t="shared" si="82"/>
        <v>54.2</v>
      </c>
      <c r="BD250" s="132">
        <v>578</v>
      </c>
      <c r="BE250" s="45">
        <v>264</v>
      </c>
      <c r="BF250" s="45">
        <v>314</v>
      </c>
      <c r="BG250" s="95">
        <f t="shared" si="83"/>
        <v>54.3</v>
      </c>
      <c r="BH250" s="132">
        <v>55</v>
      </c>
      <c r="BI250" s="45">
        <v>26</v>
      </c>
      <c r="BJ250" s="45">
        <v>29</v>
      </c>
      <c r="BK250" s="98">
        <f t="shared" si="84"/>
        <v>52.7</v>
      </c>
    </row>
    <row r="251" spans="2:63" s="4" customFormat="1" x14ac:dyDescent="0.3">
      <c r="B251" s="152"/>
      <c r="C251" s="36" t="s">
        <v>83</v>
      </c>
      <c r="D251" s="60">
        <f t="shared" si="102"/>
        <v>7151</v>
      </c>
      <c r="E251" s="60">
        <f t="shared" si="103"/>
        <v>3542</v>
      </c>
      <c r="F251" s="60">
        <f t="shared" si="104"/>
        <v>3609</v>
      </c>
      <c r="G251" s="61">
        <f t="shared" si="70"/>
        <v>50.5</v>
      </c>
      <c r="H251" s="132">
        <v>4213</v>
      </c>
      <c r="I251" s="45">
        <v>2094</v>
      </c>
      <c r="J251" s="45">
        <v>2119</v>
      </c>
      <c r="K251" s="91">
        <f t="shared" si="71"/>
        <v>50.3</v>
      </c>
      <c r="L251" s="135">
        <v>598</v>
      </c>
      <c r="M251" s="47">
        <v>329</v>
      </c>
      <c r="N251" s="47">
        <v>269</v>
      </c>
      <c r="O251" s="91">
        <f t="shared" si="72"/>
        <v>45</v>
      </c>
      <c r="P251" s="132">
        <v>63</v>
      </c>
      <c r="Q251" s="45">
        <v>34</v>
      </c>
      <c r="R251" s="45">
        <v>29</v>
      </c>
      <c r="S251" s="91">
        <f t="shared" si="73"/>
        <v>46</v>
      </c>
      <c r="T251" s="132">
        <v>45</v>
      </c>
      <c r="U251" s="45">
        <v>17</v>
      </c>
      <c r="V251" s="45">
        <v>28</v>
      </c>
      <c r="W251" s="101">
        <f t="shared" si="74"/>
        <v>62.2</v>
      </c>
      <c r="X251" s="132">
        <v>0</v>
      </c>
      <c r="Y251" s="45">
        <v>0</v>
      </c>
      <c r="Z251" s="45">
        <v>0</v>
      </c>
      <c r="AA251" s="101">
        <f t="shared" si="75"/>
        <v>0</v>
      </c>
      <c r="AB251" s="132">
        <v>34</v>
      </c>
      <c r="AC251" s="45">
        <v>23</v>
      </c>
      <c r="AD251" s="45">
        <v>11</v>
      </c>
      <c r="AE251" s="101">
        <f t="shared" si="76"/>
        <v>32.4</v>
      </c>
      <c r="AF251" s="132">
        <v>0</v>
      </c>
      <c r="AG251" s="45">
        <v>0</v>
      </c>
      <c r="AH251" s="45">
        <v>0</v>
      </c>
      <c r="AI251" s="101">
        <f t="shared" si="77"/>
        <v>0</v>
      </c>
      <c r="AJ251" s="132">
        <v>456</v>
      </c>
      <c r="AK251" s="45">
        <v>255</v>
      </c>
      <c r="AL251" s="45">
        <v>201</v>
      </c>
      <c r="AM251" s="95">
        <f t="shared" si="94"/>
        <v>44.1</v>
      </c>
      <c r="AN251" s="132">
        <v>1468</v>
      </c>
      <c r="AO251" s="45">
        <v>717</v>
      </c>
      <c r="AP251" s="45">
        <v>751</v>
      </c>
      <c r="AQ251" s="95">
        <f t="shared" si="95"/>
        <v>51.2</v>
      </c>
      <c r="AR251" s="132">
        <v>1452</v>
      </c>
      <c r="AS251" s="45">
        <v>709</v>
      </c>
      <c r="AT251" s="45">
        <v>743</v>
      </c>
      <c r="AU251" s="95">
        <f t="shared" si="96"/>
        <v>51.2</v>
      </c>
      <c r="AV251" s="132">
        <v>16</v>
      </c>
      <c r="AW251" s="45">
        <v>8</v>
      </c>
      <c r="AX251" s="45">
        <v>8</v>
      </c>
      <c r="AY251" s="95">
        <f t="shared" si="81"/>
        <v>50</v>
      </c>
      <c r="AZ251" s="132">
        <v>872</v>
      </c>
      <c r="BA251" s="45">
        <v>402</v>
      </c>
      <c r="BB251" s="45">
        <v>470</v>
      </c>
      <c r="BC251" s="95">
        <f t="shared" si="82"/>
        <v>53.9</v>
      </c>
      <c r="BD251" s="132">
        <v>754</v>
      </c>
      <c r="BE251" s="45">
        <v>335</v>
      </c>
      <c r="BF251" s="45">
        <v>419</v>
      </c>
      <c r="BG251" s="95">
        <f t="shared" si="83"/>
        <v>55.6</v>
      </c>
      <c r="BH251" s="132">
        <v>118</v>
      </c>
      <c r="BI251" s="45">
        <v>67</v>
      </c>
      <c r="BJ251" s="45">
        <v>51</v>
      </c>
      <c r="BK251" s="98">
        <f t="shared" si="84"/>
        <v>43.2</v>
      </c>
    </row>
    <row r="252" spans="2:63" s="4" customFormat="1" x14ac:dyDescent="0.3">
      <c r="B252" s="152"/>
      <c r="C252" s="36" t="s">
        <v>84</v>
      </c>
      <c r="D252" s="60">
        <f t="shared" si="102"/>
        <v>8902</v>
      </c>
      <c r="E252" s="60">
        <f t="shared" si="103"/>
        <v>3898</v>
      </c>
      <c r="F252" s="60">
        <f t="shared" si="104"/>
        <v>5004</v>
      </c>
      <c r="G252" s="61">
        <f t="shared" si="70"/>
        <v>56.2</v>
      </c>
      <c r="H252" s="132">
        <v>7116</v>
      </c>
      <c r="I252" s="45">
        <v>2990</v>
      </c>
      <c r="J252" s="45">
        <v>4126</v>
      </c>
      <c r="K252" s="91">
        <f t="shared" si="71"/>
        <v>58</v>
      </c>
      <c r="L252" s="135">
        <v>394</v>
      </c>
      <c r="M252" s="47">
        <v>215</v>
      </c>
      <c r="N252" s="47">
        <v>179</v>
      </c>
      <c r="O252" s="91">
        <f t="shared" si="72"/>
        <v>45.4</v>
      </c>
      <c r="P252" s="132">
        <v>83</v>
      </c>
      <c r="Q252" s="45">
        <v>43</v>
      </c>
      <c r="R252" s="45">
        <v>40</v>
      </c>
      <c r="S252" s="91">
        <f t="shared" si="73"/>
        <v>48.2</v>
      </c>
      <c r="T252" s="132">
        <v>95</v>
      </c>
      <c r="U252" s="45">
        <v>47</v>
      </c>
      <c r="V252" s="45">
        <v>48</v>
      </c>
      <c r="W252" s="101">
        <f t="shared" si="74"/>
        <v>50.5</v>
      </c>
      <c r="X252" s="132">
        <v>0</v>
      </c>
      <c r="Y252" s="45">
        <v>0</v>
      </c>
      <c r="Z252" s="45">
        <v>0</v>
      </c>
      <c r="AA252" s="101">
        <f t="shared" si="75"/>
        <v>0</v>
      </c>
      <c r="AB252" s="132">
        <v>31</v>
      </c>
      <c r="AC252" s="45">
        <v>21</v>
      </c>
      <c r="AD252" s="45">
        <v>10</v>
      </c>
      <c r="AE252" s="101">
        <f t="shared" si="76"/>
        <v>32.299999999999997</v>
      </c>
      <c r="AF252" s="132">
        <v>31</v>
      </c>
      <c r="AG252" s="45">
        <v>16</v>
      </c>
      <c r="AH252" s="45">
        <v>15</v>
      </c>
      <c r="AI252" s="101">
        <f t="shared" si="77"/>
        <v>48.4</v>
      </c>
      <c r="AJ252" s="132">
        <v>154</v>
      </c>
      <c r="AK252" s="45">
        <v>88</v>
      </c>
      <c r="AL252" s="45">
        <v>66</v>
      </c>
      <c r="AM252" s="95">
        <f t="shared" si="94"/>
        <v>42.9</v>
      </c>
      <c r="AN252" s="132">
        <v>1392</v>
      </c>
      <c r="AO252" s="45">
        <v>693</v>
      </c>
      <c r="AP252" s="45">
        <v>699</v>
      </c>
      <c r="AQ252" s="95">
        <f t="shared" si="95"/>
        <v>50.2</v>
      </c>
      <c r="AR252" s="132">
        <v>1317</v>
      </c>
      <c r="AS252" s="45">
        <v>658</v>
      </c>
      <c r="AT252" s="45">
        <v>659</v>
      </c>
      <c r="AU252" s="95">
        <f t="shared" si="96"/>
        <v>50</v>
      </c>
      <c r="AV252" s="132">
        <v>75</v>
      </c>
      <c r="AW252" s="45">
        <v>35</v>
      </c>
      <c r="AX252" s="45">
        <v>40</v>
      </c>
      <c r="AY252" s="95">
        <f t="shared" si="81"/>
        <v>53.3</v>
      </c>
      <c r="AZ252" s="132">
        <v>0</v>
      </c>
      <c r="BA252" s="45">
        <v>0</v>
      </c>
      <c r="BB252" s="45">
        <v>0</v>
      </c>
      <c r="BC252" s="95">
        <f t="shared" si="82"/>
        <v>0</v>
      </c>
      <c r="BD252" s="132">
        <v>0</v>
      </c>
      <c r="BE252" s="45">
        <v>0</v>
      </c>
      <c r="BF252" s="45">
        <v>0</v>
      </c>
      <c r="BG252" s="95">
        <f t="shared" si="83"/>
        <v>0</v>
      </c>
      <c r="BH252" s="132">
        <v>0</v>
      </c>
      <c r="BI252" s="45">
        <v>0</v>
      </c>
      <c r="BJ252" s="45">
        <v>0</v>
      </c>
      <c r="BK252" s="98">
        <f t="shared" si="84"/>
        <v>0</v>
      </c>
    </row>
    <row r="253" spans="2:63" s="4" customFormat="1" x14ac:dyDescent="0.3">
      <c r="B253" s="152"/>
      <c r="C253" s="36" t="s">
        <v>85</v>
      </c>
      <c r="D253" s="60">
        <f t="shared" si="102"/>
        <v>1787</v>
      </c>
      <c r="E253" s="60">
        <f t="shared" si="103"/>
        <v>785</v>
      </c>
      <c r="F253" s="60">
        <f t="shared" si="104"/>
        <v>1002</v>
      </c>
      <c r="G253" s="61">
        <f t="shared" si="70"/>
        <v>56.1</v>
      </c>
      <c r="H253" s="132">
        <v>1359</v>
      </c>
      <c r="I253" s="45">
        <v>609</v>
      </c>
      <c r="J253" s="45">
        <v>750</v>
      </c>
      <c r="K253" s="91">
        <f t="shared" si="71"/>
        <v>55.2</v>
      </c>
      <c r="L253" s="135">
        <v>60</v>
      </c>
      <c r="M253" s="47">
        <v>27</v>
      </c>
      <c r="N253" s="47">
        <v>33</v>
      </c>
      <c r="O253" s="91">
        <f t="shared" si="72"/>
        <v>55</v>
      </c>
      <c r="P253" s="132">
        <v>25</v>
      </c>
      <c r="Q253" s="45">
        <v>18</v>
      </c>
      <c r="R253" s="45">
        <v>7</v>
      </c>
      <c r="S253" s="91">
        <f t="shared" si="73"/>
        <v>28</v>
      </c>
      <c r="T253" s="132">
        <v>35</v>
      </c>
      <c r="U253" s="45">
        <v>9</v>
      </c>
      <c r="V253" s="45">
        <v>26</v>
      </c>
      <c r="W253" s="101">
        <f t="shared" si="74"/>
        <v>74.3</v>
      </c>
      <c r="X253" s="132">
        <v>0</v>
      </c>
      <c r="Y253" s="45">
        <v>0</v>
      </c>
      <c r="Z253" s="45">
        <v>0</v>
      </c>
      <c r="AA253" s="101">
        <f t="shared" si="75"/>
        <v>0</v>
      </c>
      <c r="AB253" s="132">
        <v>0</v>
      </c>
      <c r="AC253" s="45">
        <v>0</v>
      </c>
      <c r="AD253" s="45">
        <v>0</v>
      </c>
      <c r="AE253" s="101">
        <f t="shared" si="76"/>
        <v>0</v>
      </c>
      <c r="AF253" s="132">
        <v>0</v>
      </c>
      <c r="AG253" s="45">
        <v>0</v>
      </c>
      <c r="AH253" s="45">
        <v>0</v>
      </c>
      <c r="AI253" s="101">
        <f t="shared" si="77"/>
        <v>0</v>
      </c>
      <c r="AJ253" s="132">
        <v>0</v>
      </c>
      <c r="AK253" s="45">
        <v>0</v>
      </c>
      <c r="AL253" s="45">
        <v>0</v>
      </c>
      <c r="AM253" s="95">
        <f t="shared" si="94"/>
        <v>0</v>
      </c>
      <c r="AN253" s="132">
        <v>368</v>
      </c>
      <c r="AO253" s="45">
        <v>149</v>
      </c>
      <c r="AP253" s="45">
        <v>219</v>
      </c>
      <c r="AQ253" s="95">
        <f t="shared" si="95"/>
        <v>59.5</v>
      </c>
      <c r="AR253" s="132">
        <v>368</v>
      </c>
      <c r="AS253" s="45">
        <v>149</v>
      </c>
      <c r="AT253" s="45">
        <v>219</v>
      </c>
      <c r="AU253" s="95">
        <f t="shared" si="96"/>
        <v>59.5</v>
      </c>
      <c r="AV253" s="132">
        <v>0</v>
      </c>
      <c r="AW253" s="45">
        <v>0</v>
      </c>
      <c r="AX253" s="45">
        <v>0</v>
      </c>
      <c r="AY253" s="95">
        <f t="shared" si="81"/>
        <v>0</v>
      </c>
      <c r="AZ253" s="132">
        <v>0</v>
      </c>
      <c r="BA253" s="45">
        <v>0</v>
      </c>
      <c r="BB253" s="45">
        <v>0</v>
      </c>
      <c r="BC253" s="95">
        <f t="shared" si="82"/>
        <v>0</v>
      </c>
      <c r="BD253" s="132">
        <v>0</v>
      </c>
      <c r="BE253" s="45">
        <v>0</v>
      </c>
      <c r="BF253" s="45">
        <v>0</v>
      </c>
      <c r="BG253" s="95">
        <f t="shared" si="83"/>
        <v>0</v>
      </c>
      <c r="BH253" s="132">
        <v>0</v>
      </c>
      <c r="BI253" s="45">
        <v>0</v>
      </c>
      <c r="BJ253" s="45">
        <v>0</v>
      </c>
      <c r="BK253" s="98">
        <f t="shared" si="84"/>
        <v>0</v>
      </c>
    </row>
    <row r="254" spans="2:63" s="4" customFormat="1" ht="12" thickBot="1" x14ac:dyDescent="0.35">
      <c r="B254" s="153"/>
      <c r="C254" s="37" t="s">
        <v>86</v>
      </c>
      <c r="D254" s="164">
        <f t="shared" si="102"/>
        <v>129436</v>
      </c>
      <c r="E254" s="164">
        <f t="shared" si="103"/>
        <v>53052</v>
      </c>
      <c r="F254" s="165">
        <f t="shared" si="104"/>
        <v>76384</v>
      </c>
      <c r="G254" s="166">
        <f t="shared" si="70"/>
        <v>59</v>
      </c>
      <c r="H254" s="167">
        <v>92514</v>
      </c>
      <c r="I254" s="168">
        <v>36265</v>
      </c>
      <c r="J254" s="168">
        <v>56249</v>
      </c>
      <c r="K254" s="169">
        <f t="shared" si="71"/>
        <v>60.8</v>
      </c>
      <c r="L254" s="170">
        <v>7927</v>
      </c>
      <c r="M254" s="171">
        <v>3734</v>
      </c>
      <c r="N254" s="171">
        <v>4193</v>
      </c>
      <c r="O254" s="169">
        <f t="shared" si="72"/>
        <v>52.9</v>
      </c>
      <c r="P254" s="167">
        <v>1381</v>
      </c>
      <c r="Q254" s="168">
        <v>686</v>
      </c>
      <c r="R254" s="168">
        <v>695</v>
      </c>
      <c r="S254" s="169">
        <f t="shared" si="73"/>
        <v>50.3</v>
      </c>
      <c r="T254" s="167">
        <v>1578</v>
      </c>
      <c r="U254" s="168">
        <v>666</v>
      </c>
      <c r="V254" s="168">
        <v>912</v>
      </c>
      <c r="W254" s="172">
        <f t="shared" si="74"/>
        <v>57.8</v>
      </c>
      <c r="X254" s="167">
        <v>470</v>
      </c>
      <c r="Y254" s="168">
        <v>166</v>
      </c>
      <c r="Z254" s="168">
        <v>304</v>
      </c>
      <c r="AA254" s="172">
        <f t="shared" si="75"/>
        <v>64.7</v>
      </c>
      <c r="AB254" s="167">
        <v>524</v>
      </c>
      <c r="AC254" s="168">
        <v>294</v>
      </c>
      <c r="AD254" s="168">
        <v>230</v>
      </c>
      <c r="AE254" s="172">
        <f t="shared" si="76"/>
        <v>43.9</v>
      </c>
      <c r="AF254" s="167">
        <v>1036</v>
      </c>
      <c r="AG254" s="168">
        <v>351</v>
      </c>
      <c r="AH254" s="168">
        <v>685</v>
      </c>
      <c r="AI254" s="172">
        <f t="shared" si="77"/>
        <v>66.099999999999994</v>
      </c>
      <c r="AJ254" s="167">
        <v>2938</v>
      </c>
      <c r="AK254" s="168">
        <v>1571</v>
      </c>
      <c r="AL254" s="168">
        <v>1367</v>
      </c>
      <c r="AM254" s="173">
        <f t="shared" si="94"/>
        <v>46.5</v>
      </c>
      <c r="AN254" s="167">
        <v>23396</v>
      </c>
      <c r="AO254" s="168">
        <v>10421</v>
      </c>
      <c r="AP254" s="168">
        <v>12975</v>
      </c>
      <c r="AQ254" s="173">
        <f t="shared" si="95"/>
        <v>55.5</v>
      </c>
      <c r="AR254" s="167">
        <v>22889</v>
      </c>
      <c r="AS254" s="168">
        <v>10166</v>
      </c>
      <c r="AT254" s="168">
        <v>12723</v>
      </c>
      <c r="AU254" s="173">
        <f t="shared" si="96"/>
        <v>55.6</v>
      </c>
      <c r="AV254" s="167">
        <v>507</v>
      </c>
      <c r="AW254" s="168">
        <v>255</v>
      </c>
      <c r="AX254" s="168">
        <v>252</v>
      </c>
      <c r="AY254" s="173">
        <f t="shared" si="81"/>
        <v>49.7</v>
      </c>
      <c r="AZ254" s="167">
        <v>5599</v>
      </c>
      <c r="BA254" s="168">
        <v>2632</v>
      </c>
      <c r="BB254" s="168">
        <v>2967</v>
      </c>
      <c r="BC254" s="173">
        <f t="shared" si="82"/>
        <v>53</v>
      </c>
      <c r="BD254" s="167">
        <v>3301</v>
      </c>
      <c r="BE254" s="168">
        <v>1331</v>
      </c>
      <c r="BF254" s="168">
        <v>1970</v>
      </c>
      <c r="BG254" s="173">
        <f t="shared" si="83"/>
        <v>59.7</v>
      </c>
      <c r="BH254" s="167">
        <v>2298</v>
      </c>
      <c r="BI254" s="168">
        <v>1301</v>
      </c>
      <c r="BJ254" s="168">
        <v>997</v>
      </c>
      <c r="BK254" s="174">
        <f t="shared" si="84"/>
        <v>43.4</v>
      </c>
    </row>
    <row r="255" spans="2:63" x14ac:dyDescent="0.3">
      <c r="B255" s="151" t="s">
        <v>134</v>
      </c>
      <c r="C255" s="176" t="s">
        <v>70</v>
      </c>
      <c r="D255" s="180">
        <v>19850</v>
      </c>
      <c r="E255" s="181">
        <v>7638</v>
      </c>
      <c r="F255" s="181">
        <v>12212</v>
      </c>
      <c r="G255" s="182">
        <v>61.5</v>
      </c>
      <c r="H255" s="190">
        <v>13622</v>
      </c>
      <c r="I255" s="181">
        <v>4919</v>
      </c>
      <c r="J255" s="181">
        <v>8703</v>
      </c>
      <c r="K255" s="182">
        <v>63.9</v>
      </c>
      <c r="L255" s="193">
        <v>1253</v>
      </c>
      <c r="M255" s="182">
        <v>536</v>
      </c>
      <c r="N255" s="182">
        <v>717</v>
      </c>
      <c r="O255" s="182">
        <v>57.2</v>
      </c>
      <c r="P255" s="190">
        <v>242</v>
      </c>
      <c r="Q255" s="181">
        <v>102</v>
      </c>
      <c r="R255" s="181">
        <v>140</v>
      </c>
      <c r="S255" s="182">
        <v>57.9</v>
      </c>
      <c r="T255" s="190">
        <v>340</v>
      </c>
      <c r="U255" s="181">
        <v>144</v>
      </c>
      <c r="V255" s="181">
        <v>196</v>
      </c>
      <c r="W255" s="182">
        <v>57.6</v>
      </c>
      <c r="X255" s="190">
        <v>69</v>
      </c>
      <c r="Y255" s="181">
        <v>25</v>
      </c>
      <c r="Z255" s="181">
        <v>44</v>
      </c>
      <c r="AA255" s="182">
        <v>63.8</v>
      </c>
      <c r="AB255" s="190">
        <v>45</v>
      </c>
      <c r="AC255" s="181">
        <v>25</v>
      </c>
      <c r="AD255" s="181">
        <v>20</v>
      </c>
      <c r="AE255" s="182">
        <v>44.4</v>
      </c>
      <c r="AF255" s="190">
        <v>279</v>
      </c>
      <c r="AG255" s="181">
        <v>85</v>
      </c>
      <c r="AH255" s="181">
        <v>194</v>
      </c>
      <c r="AI255" s="182">
        <v>69.5</v>
      </c>
      <c r="AJ255" s="190">
        <v>278</v>
      </c>
      <c r="AK255" s="181">
        <v>155</v>
      </c>
      <c r="AL255" s="181">
        <v>123</v>
      </c>
      <c r="AM255" s="182">
        <v>44.2</v>
      </c>
      <c r="AN255" s="190">
        <v>3831</v>
      </c>
      <c r="AO255" s="181">
        <v>1563</v>
      </c>
      <c r="AP255" s="181">
        <v>2268</v>
      </c>
      <c r="AQ255" s="182">
        <v>59.2</v>
      </c>
      <c r="AR255" s="190">
        <v>3831</v>
      </c>
      <c r="AS255" s="181">
        <v>1563</v>
      </c>
      <c r="AT255" s="181">
        <v>2268</v>
      </c>
      <c r="AU255" s="182">
        <v>59.2</v>
      </c>
      <c r="AV255" s="190">
        <v>0</v>
      </c>
      <c r="AW255" s="181">
        <v>0</v>
      </c>
      <c r="AX255" s="181">
        <v>0</v>
      </c>
      <c r="AY255" s="182">
        <v>0</v>
      </c>
      <c r="AZ255" s="190">
        <v>1144</v>
      </c>
      <c r="BA255" s="181">
        <v>620</v>
      </c>
      <c r="BB255" s="181">
        <v>524</v>
      </c>
      <c r="BC255" s="182">
        <v>45.8</v>
      </c>
      <c r="BD255" s="190">
        <v>0</v>
      </c>
      <c r="BE255" s="181">
        <v>0</v>
      </c>
      <c r="BF255" s="181">
        <v>0</v>
      </c>
      <c r="BG255" s="182">
        <v>0</v>
      </c>
      <c r="BH255" s="190">
        <v>1144</v>
      </c>
      <c r="BI255" s="181">
        <v>620</v>
      </c>
      <c r="BJ255" s="181">
        <v>524</v>
      </c>
      <c r="BK255" s="183">
        <v>45.8</v>
      </c>
    </row>
    <row r="256" spans="2:63" x14ac:dyDescent="0.3">
      <c r="B256" s="152"/>
      <c r="C256" s="177" t="s">
        <v>71</v>
      </c>
      <c r="D256" s="184">
        <v>7532</v>
      </c>
      <c r="E256" s="88">
        <v>3024</v>
      </c>
      <c r="F256" s="88">
        <v>4508</v>
      </c>
      <c r="G256" s="175">
        <v>59.9</v>
      </c>
      <c r="H256" s="191">
        <v>4999</v>
      </c>
      <c r="I256" s="88">
        <v>1920</v>
      </c>
      <c r="J256" s="88">
        <v>3079</v>
      </c>
      <c r="K256" s="175">
        <v>61.6</v>
      </c>
      <c r="L256" s="194">
        <v>707</v>
      </c>
      <c r="M256" s="175">
        <v>338</v>
      </c>
      <c r="N256" s="175">
        <v>369</v>
      </c>
      <c r="O256" s="175">
        <v>52.2</v>
      </c>
      <c r="P256" s="191">
        <v>152</v>
      </c>
      <c r="Q256" s="88">
        <v>82</v>
      </c>
      <c r="R256" s="88">
        <v>70</v>
      </c>
      <c r="S256" s="175">
        <v>46.1</v>
      </c>
      <c r="T256" s="191">
        <v>60</v>
      </c>
      <c r="U256" s="88">
        <v>30</v>
      </c>
      <c r="V256" s="88">
        <v>30</v>
      </c>
      <c r="W256" s="175">
        <v>50</v>
      </c>
      <c r="X256" s="191">
        <v>66</v>
      </c>
      <c r="Y256" s="88">
        <v>17</v>
      </c>
      <c r="Z256" s="88">
        <v>49</v>
      </c>
      <c r="AA256" s="175">
        <v>74.2</v>
      </c>
      <c r="AB256" s="191">
        <v>32</v>
      </c>
      <c r="AC256" s="88">
        <v>19</v>
      </c>
      <c r="AD256" s="88">
        <v>13</v>
      </c>
      <c r="AE256" s="175">
        <v>40.6</v>
      </c>
      <c r="AF256" s="191">
        <v>123</v>
      </c>
      <c r="AG256" s="88">
        <v>45</v>
      </c>
      <c r="AH256" s="88">
        <v>78</v>
      </c>
      <c r="AI256" s="175">
        <v>63.4</v>
      </c>
      <c r="AJ256" s="191">
        <v>274</v>
      </c>
      <c r="AK256" s="88">
        <v>145</v>
      </c>
      <c r="AL256" s="88">
        <v>129</v>
      </c>
      <c r="AM256" s="175">
        <v>47.1</v>
      </c>
      <c r="AN256" s="191">
        <v>1650</v>
      </c>
      <c r="AO256" s="88">
        <v>692</v>
      </c>
      <c r="AP256" s="88">
        <v>958</v>
      </c>
      <c r="AQ256" s="175">
        <v>58.1</v>
      </c>
      <c r="AR256" s="191">
        <v>1650</v>
      </c>
      <c r="AS256" s="88">
        <v>692</v>
      </c>
      <c r="AT256" s="88">
        <v>958</v>
      </c>
      <c r="AU256" s="175">
        <v>58.1</v>
      </c>
      <c r="AV256" s="191">
        <v>0</v>
      </c>
      <c r="AW256" s="88">
        <v>0</v>
      </c>
      <c r="AX256" s="88">
        <v>0</v>
      </c>
      <c r="AY256" s="175">
        <v>0</v>
      </c>
      <c r="AZ256" s="191">
        <v>176</v>
      </c>
      <c r="BA256" s="88">
        <v>74</v>
      </c>
      <c r="BB256" s="88">
        <v>102</v>
      </c>
      <c r="BC256" s="175">
        <v>58</v>
      </c>
      <c r="BD256" s="191">
        <v>89</v>
      </c>
      <c r="BE256" s="88">
        <v>32</v>
      </c>
      <c r="BF256" s="88">
        <v>57</v>
      </c>
      <c r="BG256" s="175">
        <v>64</v>
      </c>
      <c r="BH256" s="191">
        <v>87</v>
      </c>
      <c r="BI256" s="88">
        <v>42</v>
      </c>
      <c r="BJ256" s="88">
        <v>45</v>
      </c>
      <c r="BK256" s="185">
        <v>51.7</v>
      </c>
    </row>
    <row r="257" spans="2:63" x14ac:dyDescent="0.3">
      <c r="B257" s="152"/>
      <c r="C257" s="177" t="s">
        <v>72</v>
      </c>
      <c r="D257" s="184">
        <v>5985</v>
      </c>
      <c r="E257" s="88">
        <v>2750</v>
      </c>
      <c r="F257" s="88">
        <v>3235</v>
      </c>
      <c r="G257" s="175">
        <v>54.1</v>
      </c>
      <c r="H257" s="191">
        <v>3781</v>
      </c>
      <c r="I257" s="88">
        <v>1739</v>
      </c>
      <c r="J257" s="88">
        <v>2042</v>
      </c>
      <c r="K257" s="175">
        <v>54</v>
      </c>
      <c r="L257" s="194">
        <v>611</v>
      </c>
      <c r="M257" s="175">
        <v>290</v>
      </c>
      <c r="N257" s="175">
        <v>321</v>
      </c>
      <c r="O257" s="175">
        <v>52.5</v>
      </c>
      <c r="P257" s="191">
        <v>98</v>
      </c>
      <c r="Q257" s="88">
        <v>55</v>
      </c>
      <c r="R257" s="88">
        <v>43</v>
      </c>
      <c r="S257" s="175">
        <v>43.9</v>
      </c>
      <c r="T257" s="191">
        <v>62</v>
      </c>
      <c r="U257" s="88">
        <v>20</v>
      </c>
      <c r="V257" s="88">
        <v>42</v>
      </c>
      <c r="W257" s="175">
        <v>67.7</v>
      </c>
      <c r="X257" s="191">
        <v>57</v>
      </c>
      <c r="Y257" s="88">
        <v>20</v>
      </c>
      <c r="Z257" s="88">
        <v>37</v>
      </c>
      <c r="AA257" s="175">
        <v>64.900000000000006</v>
      </c>
      <c r="AB257" s="191">
        <v>30</v>
      </c>
      <c r="AC257" s="88">
        <v>19</v>
      </c>
      <c r="AD257" s="88">
        <v>11</v>
      </c>
      <c r="AE257" s="175">
        <v>36.700000000000003</v>
      </c>
      <c r="AF257" s="191">
        <v>65</v>
      </c>
      <c r="AG257" s="88">
        <v>32</v>
      </c>
      <c r="AH257" s="88">
        <v>33</v>
      </c>
      <c r="AI257" s="175">
        <v>50.8</v>
      </c>
      <c r="AJ257" s="191">
        <v>299</v>
      </c>
      <c r="AK257" s="88">
        <v>144</v>
      </c>
      <c r="AL257" s="88">
        <v>155</v>
      </c>
      <c r="AM257" s="175">
        <v>51.8</v>
      </c>
      <c r="AN257" s="191">
        <v>1047</v>
      </c>
      <c r="AO257" s="88">
        <v>527</v>
      </c>
      <c r="AP257" s="88">
        <v>520</v>
      </c>
      <c r="AQ257" s="175">
        <v>49.7</v>
      </c>
      <c r="AR257" s="191">
        <v>1028</v>
      </c>
      <c r="AS257" s="88">
        <v>514</v>
      </c>
      <c r="AT257" s="88">
        <v>514</v>
      </c>
      <c r="AU257" s="175">
        <v>50</v>
      </c>
      <c r="AV257" s="191">
        <v>19</v>
      </c>
      <c r="AW257" s="88">
        <v>13</v>
      </c>
      <c r="AX257" s="88">
        <v>6</v>
      </c>
      <c r="AY257" s="175">
        <v>31.6</v>
      </c>
      <c r="AZ257" s="191">
        <v>546</v>
      </c>
      <c r="BA257" s="88">
        <v>194</v>
      </c>
      <c r="BB257" s="88">
        <v>352</v>
      </c>
      <c r="BC257" s="175">
        <v>64.5</v>
      </c>
      <c r="BD257" s="191">
        <v>488</v>
      </c>
      <c r="BE257" s="88">
        <v>149</v>
      </c>
      <c r="BF257" s="88">
        <v>339</v>
      </c>
      <c r="BG257" s="175">
        <v>69.5</v>
      </c>
      <c r="BH257" s="191">
        <v>58</v>
      </c>
      <c r="BI257" s="88">
        <v>45</v>
      </c>
      <c r="BJ257" s="88">
        <v>13</v>
      </c>
      <c r="BK257" s="185">
        <v>22.4</v>
      </c>
    </row>
    <row r="258" spans="2:63" x14ac:dyDescent="0.3">
      <c r="B258" s="152"/>
      <c r="C258" s="177" t="s">
        <v>73</v>
      </c>
      <c r="D258" s="184">
        <v>7299</v>
      </c>
      <c r="E258" s="88">
        <v>2746</v>
      </c>
      <c r="F258" s="88">
        <v>4553</v>
      </c>
      <c r="G258" s="175">
        <v>62.4</v>
      </c>
      <c r="H258" s="191">
        <v>4865</v>
      </c>
      <c r="I258" s="88">
        <v>1723</v>
      </c>
      <c r="J258" s="88">
        <v>3142</v>
      </c>
      <c r="K258" s="175">
        <v>64.599999999999994</v>
      </c>
      <c r="L258" s="194">
        <v>551</v>
      </c>
      <c r="M258" s="175">
        <v>241</v>
      </c>
      <c r="N258" s="175">
        <v>310</v>
      </c>
      <c r="O258" s="175">
        <v>56.3</v>
      </c>
      <c r="P258" s="191">
        <v>131</v>
      </c>
      <c r="Q258" s="88">
        <v>63</v>
      </c>
      <c r="R258" s="88">
        <v>68</v>
      </c>
      <c r="S258" s="175">
        <v>51.9</v>
      </c>
      <c r="T258" s="191">
        <v>138</v>
      </c>
      <c r="U258" s="88">
        <v>67</v>
      </c>
      <c r="V258" s="88">
        <v>71</v>
      </c>
      <c r="W258" s="175">
        <v>51.4</v>
      </c>
      <c r="X258" s="191">
        <v>57</v>
      </c>
      <c r="Y258" s="88">
        <v>25</v>
      </c>
      <c r="Z258" s="88">
        <v>32</v>
      </c>
      <c r="AA258" s="175">
        <v>56.1</v>
      </c>
      <c r="AB258" s="191">
        <v>34</v>
      </c>
      <c r="AC258" s="88">
        <v>18</v>
      </c>
      <c r="AD258" s="88">
        <v>16</v>
      </c>
      <c r="AE258" s="175">
        <v>47.1</v>
      </c>
      <c r="AF258" s="191">
        <v>62</v>
      </c>
      <c r="AG258" s="88">
        <v>13</v>
      </c>
      <c r="AH258" s="88">
        <v>49</v>
      </c>
      <c r="AI258" s="175">
        <v>79</v>
      </c>
      <c r="AJ258" s="191">
        <v>129</v>
      </c>
      <c r="AK258" s="88">
        <v>55</v>
      </c>
      <c r="AL258" s="88">
        <v>74</v>
      </c>
      <c r="AM258" s="175">
        <v>57.4</v>
      </c>
      <c r="AN258" s="191">
        <v>1617</v>
      </c>
      <c r="AO258" s="88">
        <v>673</v>
      </c>
      <c r="AP258" s="88">
        <v>944</v>
      </c>
      <c r="AQ258" s="175">
        <v>58.4</v>
      </c>
      <c r="AR258" s="191">
        <v>1604</v>
      </c>
      <c r="AS258" s="88">
        <v>666</v>
      </c>
      <c r="AT258" s="88">
        <v>938</v>
      </c>
      <c r="AU258" s="175">
        <v>58.5</v>
      </c>
      <c r="AV258" s="191">
        <v>13</v>
      </c>
      <c r="AW258" s="88">
        <v>7</v>
      </c>
      <c r="AX258" s="88">
        <v>6</v>
      </c>
      <c r="AY258" s="175">
        <v>46.2</v>
      </c>
      <c r="AZ258" s="191">
        <v>266</v>
      </c>
      <c r="BA258" s="88">
        <v>109</v>
      </c>
      <c r="BB258" s="88">
        <v>157</v>
      </c>
      <c r="BC258" s="175">
        <v>59</v>
      </c>
      <c r="BD258" s="191">
        <v>157</v>
      </c>
      <c r="BE258" s="88">
        <v>49</v>
      </c>
      <c r="BF258" s="88">
        <v>108</v>
      </c>
      <c r="BG258" s="175">
        <v>68.8</v>
      </c>
      <c r="BH258" s="191">
        <v>109</v>
      </c>
      <c r="BI258" s="88">
        <v>60</v>
      </c>
      <c r="BJ258" s="88">
        <v>49</v>
      </c>
      <c r="BK258" s="185">
        <v>45</v>
      </c>
    </row>
    <row r="259" spans="2:63" x14ac:dyDescent="0.3">
      <c r="B259" s="152"/>
      <c r="C259" s="177" t="s">
        <v>74</v>
      </c>
      <c r="D259" s="184">
        <v>3891</v>
      </c>
      <c r="E259" s="88">
        <v>1755</v>
      </c>
      <c r="F259" s="88">
        <v>2136</v>
      </c>
      <c r="G259" s="175">
        <v>54.9</v>
      </c>
      <c r="H259" s="191">
        <v>2725</v>
      </c>
      <c r="I259" s="88">
        <v>1246</v>
      </c>
      <c r="J259" s="88">
        <v>1479</v>
      </c>
      <c r="K259" s="175">
        <v>54.3</v>
      </c>
      <c r="L259" s="194">
        <v>219</v>
      </c>
      <c r="M259" s="175">
        <v>92</v>
      </c>
      <c r="N259" s="175">
        <v>127</v>
      </c>
      <c r="O259" s="175">
        <v>58</v>
      </c>
      <c r="P259" s="191">
        <v>59</v>
      </c>
      <c r="Q259" s="88">
        <v>31</v>
      </c>
      <c r="R259" s="88">
        <v>28</v>
      </c>
      <c r="S259" s="175">
        <v>47.5</v>
      </c>
      <c r="T259" s="191">
        <v>0</v>
      </c>
      <c r="U259" s="88">
        <v>0</v>
      </c>
      <c r="V259" s="88">
        <v>0</v>
      </c>
      <c r="W259" s="175">
        <v>0</v>
      </c>
      <c r="X259" s="191">
        <v>0</v>
      </c>
      <c r="Y259" s="88">
        <v>0</v>
      </c>
      <c r="Z259" s="88">
        <v>0</v>
      </c>
      <c r="AA259" s="175">
        <v>0</v>
      </c>
      <c r="AB259" s="191">
        <v>35</v>
      </c>
      <c r="AC259" s="88">
        <v>16</v>
      </c>
      <c r="AD259" s="88">
        <v>19</v>
      </c>
      <c r="AE259" s="175">
        <v>54.3</v>
      </c>
      <c r="AF259" s="191">
        <v>45</v>
      </c>
      <c r="AG259" s="88">
        <v>8</v>
      </c>
      <c r="AH259" s="88">
        <v>37</v>
      </c>
      <c r="AI259" s="175">
        <v>82.2</v>
      </c>
      <c r="AJ259" s="191">
        <v>80</v>
      </c>
      <c r="AK259" s="88">
        <v>37</v>
      </c>
      <c r="AL259" s="88">
        <v>43</v>
      </c>
      <c r="AM259" s="175">
        <v>53.8</v>
      </c>
      <c r="AN259" s="191">
        <v>644</v>
      </c>
      <c r="AO259" s="88">
        <v>295</v>
      </c>
      <c r="AP259" s="88">
        <v>349</v>
      </c>
      <c r="AQ259" s="175">
        <v>54.2</v>
      </c>
      <c r="AR259" s="191">
        <v>610</v>
      </c>
      <c r="AS259" s="88">
        <v>276</v>
      </c>
      <c r="AT259" s="88">
        <v>334</v>
      </c>
      <c r="AU259" s="175">
        <v>54.8</v>
      </c>
      <c r="AV259" s="191">
        <v>34</v>
      </c>
      <c r="AW259" s="88">
        <v>19</v>
      </c>
      <c r="AX259" s="88">
        <v>15</v>
      </c>
      <c r="AY259" s="175">
        <v>44.1</v>
      </c>
      <c r="AZ259" s="191">
        <v>303</v>
      </c>
      <c r="BA259" s="88">
        <v>122</v>
      </c>
      <c r="BB259" s="88">
        <v>181</v>
      </c>
      <c r="BC259" s="175">
        <v>59.7</v>
      </c>
      <c r="BD259" s="191">
        <v>303</v>
      </c>
      <c r="BE259" s="88">
        <v>122</v>
      </c>
      <c r="BF259" s="88">
        <v>181</v>
      </c>
      <c r="BG259" s="175">
        <v>59.7</v>
      </c>
      <c r="BH259" s="191">
        <v>0</v>
      </c>
      <c r="BI259" s="88">
        <v>0</v>
      </c>
      <c r="BJ259" s="88">
        <v>0</v>
      </c>
      <c r="BK259" s="185">
        <v>0</v>
      </c>
    </row>
    <row r="260" spans="2:63" x14ac:dyDescent="0.3">
      <c r="B260" s="152"/>
      <c r="C260" s="177" t="s">
        <v>75</v>
      </c>
      <c r="D260" s="184">
        <v>4007</v>
      </c>
      <c r="E260" s="88">
        <v>1811</v>
      </c>
      <c r="F260" s="88">
        <v>2196</v>
      </c>
      <c r="G260" s="175">
        <v>54.8</v>
      </c>
      <c r="H260" s="191">
        <v>2487</v>
      </c>
      <c r="I260" s="88">
        <v>1094</v>
      </c>
      <c r="J260" s="88">
        <v>1393</v>
      </c>
      <c r="K260" s="175">
        <v>56</v>
      </c>
      <c r="L260" s="194">
        <v>328</v>
      </c>
      <c r="M260" s="175">
        <v>159</v>
      </c>
      <c r="N260" s="175">
        <v>169</v>
      </c>
      <c r="O260" s="175">
        <v>51.5</v>
      </c>
      <c r="P260" s="191">
        <v>107</v>
      </c>
      <c r="Q260" s="88">
        <v>53</v>
      </c>
      <c r="R260" s="88">
        <v>54</v>
      </c>
      <c r="S260" s="175">
        <v>50.5</v>
      </c>
      <c r="T260" s="191">
        <v>77</v>
      </c>
      <c r="U260" s="88">
        <v>22</v>
      </c>
      <c r="V260" s="88">
        <v>55</v>
      </c>
      <c r="W260" s="175">
        <v>71.400000000000006</v>
      </c>
      <c r="X260" s="191">
        <v>0</v>
      </c>
      <c r="Y260" s="88">
        <v>0</v>
      </c>
      <c r="Z260" s="88">
        <v>0</v>
      </c>
      <c r="AA260" s="175">
        <v>0</v>
      </c>
      <c r="AB260" s="191">
        <v>29</v>
      </c>
      <c r="AC260" s="88">
        <v>14</v>
      </c>
      <c r="AD260" s="88">
        <v>15</v>
      </c>
      <c r="AE260" s="175">
        <v>51.7</v>
      </c>
      <c r="AF260" s="191">
        <v>0</v>
      </c>
      <c r="AG260" s="88">
        <v>0</v>
      </c>
      <c r="AH260" s="88">
        <v>0</v>
      </c>
      <c r="AI260" s="175">
        <v>0</v>
      </c>
      <c r="AJ260" s="191">
        <v>115</v>
      </c>
      <c r="AK260" s="88">
        <v>70</v>
      </c>
      <c r="AL260" s="88">
        <v>45</v>
      </c>
      <c r="AM260" s="175">
        <v>39.1</v>
      </c>
      <c r="AN260" s="191">
        <v>656</v>
      </c>
      <c r="AO260" s="88">
        <v>308</v>
      </c>
      <c r="AP260" s="88">
        <v>348</v>
      </c>
      <c r="AQ260" s="175">
        <v>53</v>
      </c>
      <c r="AR260" s="191">
        <v>656</v>
      </c>
      <c r="AS260" s="88">
        <v>308</v>
      </c>
      <c r="AT260" s="88">
        <v>348</v>
      </c>
      <c r="AU260" s="175">
        <v>53</v>
      </c>
      <c r="AV260" s="191">
        <v>0</v>
      </c>
      <c r="AW260" s="88">
        <v>0</v>
      </c>
      <c r="AX260" s="88">
        <v>0</v>
      </c>
      <c r="AY260" s="175">
        <v>0</v>
      </c>
      <c r="AZ260" s="191">
        <v>536</v>
      </c>
      <c r="BA260" s="88">
        <v>250</v>
      </c>
      <c r="BB260" s="88">
        <v>286</v>
      </c>
      <c r="BC260" s="175">
        <v>53.4</v>
      </c>
      <c r="BD260" s="191">
        <v>411</v>
      </c>
      <c r="BE260" s="88">
        <v>169</v>
      </c>
      <c r="BF260" s="88">
        <v>242</v>
      </c>
      <c r="BG260" s="175">
        <v>58.9</v>
      </c>
      <c r="BH260" s="191">
        <v>125</v>
      </c>
      <c r="BI260" s="88">
        <v>81</v>
      </c>
      <c r="BJ260" s="88">
        <v>44</v>
      </c>
      <c r="BK260" s="185">
        <v>35.200000000000003</v>
      </c>
    </row>
    <row r="261" spans="2:63" x14ac:dyDescent="0.3">
      <c r="B261" s="152"/>
      <c r="C261" s="177" t="s">
        <v>76</v>
      </c>
      <c r="D261" s="184">
        <v>2980</v>
      </c>
      <c r="E261" s="88">
        <v>1024</v>
      </c>
      <c r="F261" s="88">
        <v>1956</v>
      </c>
      <c r="G261" s="175">
        <v>65.599999999999994</v>
      </c>
      <c r="H261" s="191">
        <v>2202</v>
      </c>
      <c r="I261" s="88">
        <v>731</v>
      </c>
      <c r="J261" s="88">
        <v>1471</v>
      </c>
      <c r="K261" s="175">
        <v>66.8</v>
      </c>
      <c r="L261" s="194">
        <v>266</v>
      </c>
      <c r="M261" s="175">
        <v>121</v>
      </c>
      <c r="N261" s="175">
        <v>145</v>
      </c>
      <c r="O261" s="175">
        <v>54.5</v>
      </c>
      <c r="P261" s="191">
        <v>37</v>
      </c>
      <c r="Q261" s="88">
        <v>16</v>
      </c>
      <c r="R261" s="88">
        <v>21</v>
      </c>
      <c r="S261" s="175">
        <v>56.8</v>
      </c>
      <c r="T261" s="191">
        <v>53</v>
      </c>
      <c r="U261" s="88">
        <v>13</v>
      </c>
      <c r="V261" s="88">
        <v>40</v>
      </c>
      <c r="W261" s="175">
        <v>75.5</v>
      </c>
      <c r="X261" s="191">
        <v>0</v>
      </c>
      <c r="Y261" s="88">
        <v>0</v>
      </c>
      <c r="Z261" s="88">
        <v>0</v>
      </c>
      <c r="AA261" s="175">
        <v>0</v>
      </c>
      <c r="AB261" s="191">
        <v>26</v>
      </c>
      <c r="AC261" s="88">
        <v>10</v>
      </c>
      <c r="AD261" s="88">
        <v>16</v>
      </c>
      <c r="AE261" s="175">
        <v>61.5</v>
      </c>
      <c r="AF261" s="191">
        <v>0</v>
      </c>
      <c r="AG261" s="88">
        <v>0</v>
      </c>
      <c r="AH261" s="88">
        <v>0</v>
      </c>
      <c r="AI261" s="175">
        <v>0</v>
      </c>
      <c r="AJ261" s="191">
        <v>150</v>
      </c>
      <c r="AK261" s="88">
        <v>82</v>
      </c>
      <c r="AL261" s="88">
        <v>68</v>
      </c>
      <c r="AM261" s="175">
        <v>45.3</v>
      </c>
      <c r="AN261" s="191">
        <v>459</v>
      </c>
      <c r="AO261" s="88">
        <v>141</v>
      </c>
      <c r="AP261" s="88">
        <v>318</v>
      </c>
      <c r="AQ261" s="175">
        <v>69.3</v>
      </c>
      <c r="AR261" s="191">
        <v>459</v>
      </c>
      <c r="AS261" s="88">
        <v>141</v>
      </c>
      <c r="AT261" s="88">
        <v>318</v>
      </c>
      <c r="AU261" s="175">
        <v>69.3</v>
      </c>
      <c r="AV261" s="191">
        <v>0</v>
      </c>
      <c r="AW261" s="88">
        <v>0</v>
      </c>
      <c r="AX261" s="88">
        <v>0</v>
      </c>
      <c r="AY261" s="175">
        <v>0</v>
      </c>
      <c r="AZ261" s="191">
        <v>53</v>
      </c>
      <c r="BA261" s="88">
        <v>31</v>
      </c>
      <c r="BB261" s="88">
        <v>22</v>
      </c>
      <c r="BC261" s="175">
        <v>41.5</v>
      </c>
      <c r="BD261" s="191">
        <v>0</v>
      </c>
      <c r="BE261" s="88">
        <v>0</v>
      </c>
      <c r="BF261" s="88">
        <v>0</v>
      </c>
      <c r="BG261" s="175">
        <v>0</v>
      </c>
      <c r="BH261" s="191">
        <v>53</v>
      </c>
      <c r="BI261" s="88">
        <v>31</v>
      </c>
      <c r="BJ261" s="88">
        <v>22</v>
      </c>
      <c r="BK261" s="185">
        <v>41.5</v>
      </c>
    </row>
    <row r="262" spans="2:63" x14ac:dyDescent="0.3">
      <c r="B262" s="152"/>
      <c r="C262" s="178" t="s">
        <v>95</v>
      </c>
      <c r="D262" s="184">
        <v>1430</v>
      </c>
      <c r="E262" s="88">
        <v>501</v>
      </c>
      <c r="F262" s="88">
        <v>929</v>
      </c>
      <c r="G262" s="175">
        <v>65</v>
      </c>
      <c r="H262" s="191">
        <v>1145</v>
      </c>
      <c r="I262" s="88">
        <v>396</v>
      </c>
      <c r="J262" s="88">
        <v>749</v>
      </c>
      <c r="K262" s="175">
        <v>65.400000000000006</v>
      </c>
      <c r="L262" s="194">
        <v>159</v>
      </c>
      <c r="M262" s="175">
        <v>61</v>
      </c>
      <c r="N262" s="175">
        <v>98</v>
      </c>
      <c r="O262" s="175">
        <v>61.6</v>
      </c>
      <c r="P262" s="191">
        <v>64</v>
      </c>
      <c r="Q262" s="88">
        <v>31</v>
      </c>
      <c r="R262" s="88">
        <v>33</v>
      </c>
      <c r="S262" s="175">
        <v>51.6</v>
      </c>
      <c r="T262" s="191">
        <v>0</v>
      </c>
      <c r="U262" s="88">
        <v>0</v>
      </c>
      <c r="V262" s="88">
        <v>0</v>
      </c>
      <c r="W262" s="175">
        <v>0</v>
      </c>
      <c r="X262" s="191">
        <v>54</v>
      </c>
      <c r="Y262" s="88">
        <v>18</v>
      </c>
      <c r="Z262" s="88">
        <v>36</v>
      </c>
      <c r="AA262" s="175">
        <v>66.7</v>
      </c>
      <c r="AB262" s="191">
        <v>0</v>
      </c>
      <c r="AC262" s="88">
        <v>0</v>
      </c>
      <c r="AD262" s="88">
        <v>0</v>
      </c>
      <c r="AE262" s="175">
        <v>0</v>
      </c>
      <c r="AF262" s="191">
        <v>41</v>
      </c>
      <c r="AG262" s="88">
        <v>12</v>
      </c>
      <c r="AH262" s="88">
        <v>29</v>
      </c>
      <c r="AI262" s="175">
        <v>70.7</v>
      </c>
      <c r="AJ262" s="191">
        <v>0</v>
      </c>
      <c r="AK262" s="88">
        <v>0</v>
      </c>
      <c r="AL262" s="88">
        <v>0</v>
      </c>
      <c r="AM262" s="175">
        <v>0</v>
      </c>
      <c r="AN262" s="191">
        <v>92</v>
      </c>
      <c r="AO262" s="88">
        <v>30</v>
      </c>
      <c r="AP262" s="88">
        <v>62</v>
      </c>
      <c r="AQ262" s="175">
        <v>67.400000000000006</v>
      </c>
      <c r="AR262" s="191">
        <v>92</v>
      </c>
      <c r="AS262" s="88">
        <v>30</v>
      </c>
      <c r="AT262" s="88">
        <v>62</v>
      </c>
      <c r="AU262" s="175">
        <v>67.400000000000006</v>
      </c>
      <c r="AV262" s="191">
        <v>0</v>
      </c>
      <c r="AW262" s="88">
        <v>0</v>
      </c>
      <c r="AX262" s="88">
        <v>0</v>
      </c>
      <c r="AY262" s="175">
        <v>0</v>
      </c>
      <c r="AZ262" s="191">
        <v>34</v>
      </c>
      <c r="BA262" s="88">
        <v>14</v>
      </c>
      <c r="BB262" s="88">
        <v>20</v>
      </c>
      <c r="BC262" s="175">
        <v>58.8</v>
      </c>
      <c r="BD262" s="191">
        <v>34</v>
      </c>
      <c r="BE262" s="88">
        <v>14</v>
      </c>
      <c r="BF262" s="88">
        <v>20</v>
      </c>
      <c r="BG262" s="175">
        <v>58.8</v>
      </c>
      <c r="BH262" s="191">
        <v>0</v>
      </c>
      <c r="BI262" s="88">
        <v>0</v>
      </c>
      <c r="BJ262" s="88">
        <v>0</v>
      </c>
      <c r="BK262" s="185">
        <v>0</v>
      </c>
    </row>
    <row r="263" spans="2:63" x14ac:dyDescent="0.3">
      <c r="B263" s="152"/>
      <c r="C263" s="177" t="s">
        <v>77</v>
      </c>
      <c r="D263" s="184">
        <v>32893</v>
      </c>
      <c r="E263" s="88">
        <v>11324</v>
      </c>
      <c r="F263" s="88">
        <v>21569</v>
      </c>
      <c r="G263" s="175">
        <v>65.599999999999994</v>
      </c>
      <c r="H263" s="191">
        <v>25808</v>
      </c>
      <c r="I263" s="88">
        <v>8539</v>
      </c>
      <c r="J263" s="88">
        <v>17269</v>
      </c>
      <c r="K263" s="175">
        <v>66.900000000000006</v>
      </c>
      <c r="L263" s="194">
        <v>1156</v>
      </c>
      <c r="M263" s="175">
        <v>512</v>
      </c>
      <c r="N263" s="175">
        <v>644</v>
      </c>
      <c r="O263" s="175">
        <v>55.7</v>
      </c>
      <c r="P263" s="191">
        <v>137</v>
      </c>
      <c r="Q263" s="88">
        <v>67</v>
      </c>
      <c r="R263" s="88">
        <v>70</v>
      </c>
      <c r="S263" s="175">
        <v>51.1</v>
      </c>
      <c r="T263" s="191">
        <v>463</v>
      </c>
      <c r="U263" s="88">
        <v>215</v>
      </c>
      <c r="V263" s="88">
        <v>248</v>
      </c>
      <c r="W263" s="175">
        <v>53.6</v>
      </c>
      <c r="X263" s="191">
        <v>172</v>
      </c>
      <c r="Y263" s="88">
        <v>63</v>
      </c>
      <c r="Z263" s="88">
        <v>109</v>
      </c>
      <c r="AA263" s="175">
        <v>63.4</v>
      </c>
      <c r="AB263" s="191">
        <v>41</v>
      </c>
      <c r="AC263" s="88">
        <v>18</v>
      </c>
      <c r="AD263" s="88">
        <v>23</v>
      </c>
      <c r="AE263" s="175">
        <v>56.1</v>
      </c>
      <c r="AF263" s="191">
        <v>175</v>
      </c>
      <c r="AG263" s="88">
        <v>70</v>
      </c>
      <c r="AH263" s="88">
        <v>105</v>
      </c>
      <c r="AI263" s="175">
        <v>60</v>
      </c>
      <c r="AJ263" s="191">
        <v>168</v>
      </c>
      <c r="AK263" s="88">
        <v>79</v>
      </c>
      <c r="AL263" s="88">
        <v>89</v>
      </c>
      <c r="AM263" s="175">
        <v>53</v>
      </c>
      <c r="AN263" s="191">
        <v>4391</v>
      </c>
      <c r="AO263" s="88">
        <v>1707</v>
      </c>
      <c r="AP263" s="88">
        <v>2684</v>
      </c>
      <c r="AQ263" s="175">
        <v>61.1</v>
      </c>
      <c r="AR263" s="191">
        <v>4275</v>
      </c>
      <c r="AS263" s="88">
        <v>1655</v>
      </c>
      <c r="AT263" s="88">
        <v>2620</v>
      </c>
      <c r="AU263" s="175">
        <v>61.3</v>
      </c>
      <c r="AV263" s="191">
        <v>116</v>
      </c>
      <c r="AW263" s="88">
        <v>52</v>
      </c>
      <c r="AX263" s="88">
        <v>64</v>
      </c>
      <c r="AY263" s="175">
        <v>55.2</v>
      </c>
      <c r="AZ263" s="191">
        <v>1538</v>
      </c>
      <c r="BA263" s="88">
        <v>566</v>
      </c>
      <c r="BB263" s="88">
        <v>972</v>
      </c>
      <c r="BC263" s="175">
        <v>63.2</v>
      </c>
      <c r="BD263" s="191">
        <v>1387</v>
      </c>
      <c r="BE263" s="88">
        <v>476</v>
      </c>
      <c r="BF263" s="88">
        <v>911</v>
      </c>
      <c r="BG263" s="175">
        <v>65.7</v>
      </c>
      <c r="BH263" s="191">
        <v>151</v>
      </c>
      <c r="BI263" s="88">
        <v>90</v>
      </c>
      <c r="BJ263" s="88">
        <v>61</v>
      </c>
      <c r="BK263" s="185">
        <v>40.4</v>
      </c>
    </row>
    <row r="264" spans="2:63" x14ac:dyDescent="0.3">
      <c r="B264" s="152"/>
      <c r="C264" s="177" t="s">
        <v>78</v>
      </c>
      <c r="D264" s="184">
        <v>4250</v>
      </c>
      <c r="E264" s="88">
        <v>1912</v>
      </c>
      <c r="F264" s="88">
        <v>2338</v>
      </c>
      <c r="G264" s="175">
        <v>55</v>
      </c>
      <c r="H264" s="191">
        <v>2981</v>
      </c>
      <c r="I264" s="88">
        <v>1307</v>
      </c>
      <c r="J264" s="88">
        <v>1674</v>
      </c>
      <c r="K264" s="175">
        <v>56.2</v>
      </c>
      <c r="L264" s="194">
        <v>226</v>
      </c>
      <c r="M264" s="175">
        <v>117</v>
      </c>
      <c r="N264" s="175">
        <v>109</v>
      </c>
      <c r="O264" s="175">
        <v>48.2</v>
      </c>
      <c r="P264" s="191">
        <v>32</v>
      </c>
      <c r="Q264" s="88">
        <v>15</v>
      </c>
      <c r="R264" s="88">
        <v>17</v>
      </c>
      <c r="S264" s="175">
        <v>53.1</v>
      </c>
      <c r="T264" s="191">
        <v>0</v>
      </c>
      <c r="U264" s="88">
        <v>0</v>
      </c>
      <c r="V264" s="88">
        <v>0</v>
      </c>
      <c r="W264" s="175">
        <v>0</v>
      </c>
      <c r="X264" s="191">
        <v>0</v>
      </c>
      <c r="Y264" s="88">
        <v>0</v>
      </c>
      <c r="Z264" s="88">
        <v>0</v>
      </c>
      <c r="AA264" s="175">
        <v>0</v>
      </c>
      <c r="AB264" s="191">
        <v>32</v>
      </c>
      <c r="AC264" s="88">
        <v>19</v>
      </c>
      <c r="AD264" s="88">
        <v>13</v>
      </c>
      <c r="AE264" s="175">
        <v>40.6</v>
      </c>
      <c r="AF264" s="191">
        <v>29</v>
      </c>
      <c r="AG264" s="88">
        <v>10</v>
      </c>
      <c r="AH264" s="88">
        <v>19</v>
      </c>
      <c r="AI264" s="175">
        <v>65.5</v>
      </c>
      <c r="AJ264" s="191">
        <v>133</v>
      </c>
      <c r="AK264" s="88">
        <v>73</v>
      </c>
      <c r="AL264" s="88">
        <v>60</v>
      </c>
      <c r="AM264" s="175">
        <v>45.1</v>
      </c>
      <c r="AN264" s="191">
        <v>843</v>
      </c>
      <c r="AO264" s="88">
        <v>388</v>
      </c>
      <c r="AP264" s="88">
        <v>455</v>
      </c>
      <c r="AQ264" s="175">
        <v>54</v>
      </c>
      <c r="AR264" s="191">
        <v>784</v>
      </c>
      <c r="AS264" s="88">
        <v>358</v>
      </c>
      <c r="AT264" s="88">
        <v>426</v>
      </c>
      <c r="AU264" s="175">
        <v>54.3</v>
      </c>
      <c r="AV264" s="191">
        <v>59</v>
      </c>
      <c r="AW264" s="88">
        <v>30</v>
      </c>
      <c r="AX264" s="88">
        <v>29</v>
      </c>
      <c r="AY264" s="175">
        <v>49.2</v>
      </c>
      <c r="AZ264" s="191">
        <v>200</v>
      </c>
      <c r="BA264" s="88">
        <v>100</v>
      </c>
      <c r="BB264" s="88">
        <v>100</v>
      </c>
      <c r="BC264" s="175">
        <v>50</v>
      </c>
      <c r="BD264" s="191">
        <v>155</v>
      </c>
      <c r="BE264" s="88">
        <v>66</v>
      </c>
      <c r="BF264" s="88">
        <v>89</v>
      </c>
      <c r="BG264" s="175">
        <v>57.4</v>
      </c>
      <c r="BH264" s="191">
        <v>45</v>
      </c>
      <c r="BI264" s="88">
        <v>34</v>
      </c>
      <c r="BJ264" s="88">
        <v>11</v>
      </c>
      <c r="BK264" s="185">
        <v>24.4</v>
      </c>
    </row>
    <row r="265" spans="2:63" x14ac:dyDescent="0.3">
      <c r="B265" s="152"/>
      <c r="C265" s="177" t="s">
        <v>79</v>
      </c>
      <c r="D265" s="184">
        <v>3985</v>
      </c>
      <c r="E265" s="88">
        <v>1748</v>
      </c>
      <c r="F265" s="88">
        <v>2237</v>
      </c>
      <c r="G265" s="175">
        <v>56.1</v>
      </c>
      <c r="H265" s="191">
        <v>2336</v>
      </c>
      <c r="I265" s="88">
        <v>1017</v>
      </c>
      <c r="J265" s="88">
        <v>1319</v>
      </c>
      <c r="K265" s="175">
        <v>56.5</v>
      </c>
      <c r="L265" s="194">
        <v>286</v>
      </c>
      <c r="M265" s="175">
        <v>125</v>
      </c>
      <c r="N265" s="175">
        <v>161</v>
      </c>
      <c r="O265" s="175">
        <v>56.3</v>
      </c>
      <c r="P265" s="191">
        <v>31</v>
      </c>
      <c r="Q265" s="88">
        <v>22</v>
      </c>
      <c r="R265" s="88">
        <v>9</v>
      </c>
      <c r="S265" s="175">
        <v>29</v>
      </c>
      <c r="T265" s="191">
        <v>56</v>
      </c>
      <c r="U265" s="88">
        <v>15</v>
      </c>
      <c r="V265" s="88">
        <v>41</v>
      </c>
      <c r="W265" s="175">
        <v>73.2</v>
      </c>
      <c r="X265" s="191">
        <v>0</v>
      </c>
      <c r="Y265" s="88">
        <v>0</v>
      </c>
      <c r="Z265" s="88">
        <v>0</v>
      </c>
      <c r="AA265" s="175">
        <v>0</v>
      </c>
      <c r="AB265" s="191">
        <v>30</v>
      </c>
      <c r="AC265" s="88">
        <v>18</v>
      </c>
      <c r="AD265" s="88">
        <v>12</v>
      </c>
      <c r="AE265" s="175">
        <v>40</v>
      </c>
      <c r="AF265" s="191">
        <v>38</v>
      </c>
      <c r="AG265" s="88">
        <v>7</v>
      </c>
      <c r="AH265" s="88">
        <v>31</v>
      </c>
      <c r="AI265" s="175">
        <v>81.599999999999994</v>
      </c>
      <c r="AJ265" s="191">
        <v>131</v>
      </c>
      <c r="AK265" s="88">
        <v>63</v>
      </c>
      <c r="AL265" s="88">
        <v>68</v>
      </c>
      <c r="AM265" s="175">
        <v>51.9</v>
      </c>
      <c r="AN265" s="191">
        <v>1028</v>
      </c>
      <c r="AO265" s="88">
        <v>469</v>
      </c>
      <c r="AP265" s="88">
        <v>559</v>
      </c>
      <c r="AQ265" s="175">
        <v>54.4</v>
      </c>
      <c r="AR265" s="191">
        <v>1009</v>
      </c>
      <c r="AS265" s="88">
        <v>459</v>
      </c>
      <c r="AT265" s="88">
        <v>550</v>
      </c>
      <c r="AU265" s="175">
        <v>54.5</v>
      </c>
      <c r="AV265" s="191">
        <v>19</v>
      </c>
      <c r="AW265" s="88">
        <v>10</v>
      </c>
      <c r="AX265" s="88">
        <v>9</v>
      </c>
      <c r="AY265" s="175">
        <v>47.4</v>
      </c>
      <c r="AZ265" s="191">
        <v>335</v>
      </c>
      <c r="BA265" s="88">
        <v>137</v>
      </c>
      <c r="BB265" s="88">
        <v>198</v>
      </c>
      <c r="BC265" s="175">
        <v>59.1</v>
      </c>
      <c r="BD265" s="191">
        <v>335</v>
      </c>
      <c r="BE265" s="88">
        <v>137</v>
      </c>
      <c r="BF265" s="88">
        <v>198</v>
      </c>
      <c r="BG265" s="175">
        <v>59.1</v>
      </c>
      <c r="BH265" s="191">
        <v>0</v>
      </c>
      <c r="BI265" s="88">
        <v>0</v>
      </c>
      <c r="BJ265" s="88">
        <v>0</v>
      </c>
      <c r="BK265" s="185">
        <v>0</v>
      </c>
    </row>
    <row r="266" spans="2:63" x14ac:dyDescent="0.3">
      <c r="B266" s="152"/>
      <c r="C266" s="177" t="s">
        <v>80</v>
      </c>
      <c r="D266" s="184">
        <v>5942</v>
      </c>
      <c r="E266" s="88">
        <v>2635</v>
      </c>
      <c r="F266" s="88">
        <v>3307</v>
      </c>
      <c r="G266" s="175">
        <v>55.7</v>
      </c>
      <c r="H266" s="191">
        <v>4015</v>
      </c>
      <c r="I266" s="88">
        <v>1741</v>
      </c>
      <c r="J266" s="88">
        <v>2274</v>
      </c>
      <c r="K266" s="175">
        <v>56.6</v>
      </c>
      <c r="L266" s="194">
        <v>422</v>
      </c>
      <c r="M266" s="175">
        <v>202</v>
      </c>
      <c r="N266" s="175">
        <v>220</v>
      </c>
      <c r="O266" s="175">
        <v>52.1</v>
      </c>
      <c r="P266" s="191">
        <v>37</v>
      </c>
      <c r="Q266" s="88">
        <v>17</v>
      </c>
      <c r="R266" s="88">
        <v>20</v>
      </c>
      <c r="S266" s="175">
        <v>54.1</v>
      </c>
      <c r="T266" s="191">
        <v>52</v>
      </c>
      <c r="U266" s="88">
        <v>21</v>
      </c>
      <c r="V266" s="88">
        <v>31</v>
      </c>
      <c r="W266" s="175">
        <v>59.6</v>
      </c>
      <c r="X266" s="191">
        <v>0</v>
      </c>
      <c r="Y266" s="88">
        <v>0</v>
      </c>
      <c r="Z266" s="88">
        <v>0</v>
      </c>
      <c r="AA266" s="175">
        <v>0</v>
      </c>
      <c r="AB266" s="191">
        <v>33</v>
      </c>
      <c r="AC266" s="88">
        <v>19</v>
      </c>
      <c r="AD266" s="88">
        <v>14</v>
      </c>
      <c r="AE266" s="175">
        <v>42.4</v>
      </c>
      <c r="AF266" s="191">
        <v>72</v>
      </c>
      <c r="AG266" s="88">
        <v>21</v>
      </c>
      <c r="AH266" s="88">
        <v>51</v>
      </c>
      <c r="AI266" s="175">
        <v>70.8</v>
      </c>
      <c r="AJ266" s="191">
        <v>228</v>
      </c>
      <c r="AK266" s="88">
        <v>124</v>
      </c>
      <c r="AL266" s="88">
        <v>104</v>
      </c>
      <c r="AM266" s="175">
        <v>45.6</v>
      </c>
      <c r="AN266" s="191">
        <v>1124</v>
      </c>
      <c r="AO266" s="88">
        <v>506</v>
      </c>
      <c r="AP266" s="88">
        <v>618</v>
      </c>
      <c r="AQ266" s="175">
        <v>55</v>
      </c>
      <c r="AR266" s="191">
        <v>1105</v>
      </c>
      <c r="AS266" s="88">
        <v>495</v>
      </c>
      <c r="AT266" s="88">
        <v>610</v>
      </c>
      <c r="AU266" s="175">
        <v>55.2</v>
      </c>
      <c r="AV266" s="191">
        <v>19</v>
      </c>
      <c r="AW266" s="88">
        <v>11</v>
      </c>
      <c r="AX266" s="88">
        <v>8</v>
      </c>
      <c r="AY266" s="175">
        <v>42.1</v>
      </c>
      <c r="AZ266" s="191">
        <v>381</v>
      </c>
      <c r="BA266" s="88">
        <v>186</v>
      </c>
      <c r="BB266" s="88">
        <v>195</v>
      </c>
      <c r="BC266" s="175">
        <v>51.2</v>
      </c>
      <c r="BD266" s="191">
        <v>195</v>
      </c>
      <c r="BE266" s="88">
        <v>71</v>
      </c>
      <c r="BF266" s="88">
        <v>124</v>
      </c>
      <c r="BG266" s="175">
        <v>63.6</v>
      </c>
      <c r="BH266" s="191">
        <v>186</v>
      </c>
      <c r="BI266" s="88">
        <v>115</v>
      </c>
      <c r="BJ266" s="88">
        <v>71</v>
      </c>
      <c r="BK266" s="185">
        <v>38.200000000000003</v>
      </c>
    </row>
    <row r="267" spans="2:63" x14ac:dyDescent="0.3">
      <c r="B267" s="152"/>
      <c r="C267" s="177" t="s">
        <v>81</v>
      </c>
      <c r="D267" s="184">
        <v>5354</v>
      </c>
      <c r="E267" s="88">
        <v>2496</v>
      </c>
      <c r="F267" s="88">
        <v>2858</v>
      </c>
      <c r="G267" s="175">
        <v>53.4</v>
      </c>
      <c r="H267" s="191">
        <v>3484</v>
      </c>
      <c r="I267" s="88">
        <v>1651</v>
      </c>
      <c r="J267" s="88">
        <v>1833</v>
      </c>
      <c r="K267" s="175">
        <v>52.6</v>
      </c>
      <c r="L267" s="194">
        <v>355</v>
      </c>
      <c r="M267" s="175">
        <v>177</v>
      </c>
      <c r="N267" s="175">
        <v>178</v>
      </c>
      <c r="O267" s="175">
        <v>50.1</v>
      </c>
      <c r="P267" s="191">
        <v>32</v>
      </c>
      <c r="Q267" s="88">
        <v>13</v>
      </c>
      <c r="R267" s="88">
        <v>19</v>
      </c>
      <c r="S267" s="175">
        <v>59.4</v>
      </c>
      <c r="T267" s="191">
        <v>59</v>
      </c>
      <c r="U267" s="88">
        <v>19</v>
      </c>
      <c r="V267" s="88">
        <v>40</v>
      </c>
      <c r="W267" s="175">
        <v>67.8</v>
      </c>
      <c r="X267" s="191">
        <v>0</v>
      </c>
      <c r="Y267" s="88">
        <v>0</v>
      </c>
      <c r="Z267" s="88">
        <v>0</v>
      </c>
      <c r="AA267" s="175">
        <v>0</v>
      </c>
      <c r="AB267" s="191">
        <v>26</v>
      </c>
      <c r="AC267" s="88">
        <v>13</v>
      </c>
      <c r="AD267" s="88">
        <v>13</v>
      </c>
      <c r="AE267" s="175">
        <v>50</v>
      </c>
      <c r="AF267" s="191">
        <v>0</v>
      </c>
      <c r="AG267" s="88">
        <v>0</v>
      </c>
      <c r="AH267" s="88">
        <v>0</v>
      </c>
      <c r="AI267" s="175">
        <v>0</v>
      </c>
      <c r="AJ267" s="191">
        <v>238</v>
      </c>
      <c r="AK267" s="88">
        <v>132</v>
      </c>
      <c r="AL267" s="88">
        <v>106</v>
      </c>
      <c r="AM267" s="175">
        <v>44.5</v>
      </c>
      <c r="AN267" s="191">
        <v>971</v>
      </c>
      <c r="AO267" s="88">
        <v>457</v>
      </c>
      <c r="AP267" s="88">
        <v>514</v>
      </c>
      <c r="AQ267" s="175">
        <v>52.9</v>
      </c>
      <c r="AR267" s="191">
        <v>881</v>
      </c>
      <c r="AS267" s="88">
        <v>416</v>
      </c>
      <c r="AT267" s="88">
        <v>465</v>
      </c>
      <c r="AU267" s="175">
        <v>52.8</v>
      </c>
      <c r="AV267" s="191">
        <v>90</v>
      </c>
      <c r="AW267" s="88">
        <v>41</v>
      </c>
      <c r="AX267" s="88">
        <v>49</v>
      </c>
      <c r="AY267" s="175">
        <v>54.4</v>
      </c>
      <c r="AZ267" s="191">
        <v>544</v>
      </c>
      <c r="BA267" s="88">
        <v>211</v>
      </c>
      <c r="BB267" s="88">
        <v>333</v>
      </c>
      <c r="BC267" s="175">
        <v>61.2</v>
      </c>
      <c r="BD267" s="191">
        <v>474</v>
      </c>
      <c r="BE267" s="88">
        <v>171</v>
      </c>
      <c r="BF267" s="88">
        <v>303</v>
      </c>
      <c r="BG267" s="175">
        <v>63.9</v>
      </c>
      <c r="BH267" s="191">
        <v>70</v>
      </c>
      <c r="BI267" s="88">
        <v>40</v>
      </c>
      <c r="BJ267" s="88">
        <v>30</v>
      </c>
      <c r="BK267" s="185">
        <v>42.9</v>
      </c>
    </row>
    <row r="268" spans="2:63" x14ac:dyDescent="0.3">
      <c r="B268" s="152"/>
      <c r="C268" s="177" t="s">
        <v>82</v>
      </c>
      <c r="D268" s="184">
        <v>5357</v>
      </c>
      <c r="E268" s="88">
        <v>2396</v>
      </c>
      <c r="F268" s="88">
        <v>2961</v>
      </c>
      <c r="G268" s="175">
        <v>55.3</v>
      </c>
      <c r="H268" s="191">
        <v>2730</v>
      </c>
      <c r="I268" s="88">
        <v>1212</v>
      </c>
      <c r="J268" s="88">
        <v>1518</v>
      </c>
      <c r="K268" s="175">
        <v>55.6</v>
      </c>
      <c r="L268" s="194">
        <v>382</v>
      </c>
      <c r="M268" s="175">
        <v>179</v>
      </c>
      <c r="N268" s="175">
        <v>203</v>
      </c>
      <c r="O268" s="175">
        <v>53.1</v>
      </c>
      <c r="P268" s="191">
        <v>38</v>
      </c>
      <c r="Q268" s="88">
        <v>23</v>
      </c>
      <c r="R268" s="88">
        <v>15</v>
      </c>
      <c r="S268" s="175">
        <v>39.5</v>
      </c>
      <c r="T268" s="191">
        <v>45</v>
      </c>
      <c r="U268" s="88">
        <v>14</v>
      </c>
      <c r="V268" s="88">
        <v>31</v>
      </c>
      <c r="W268" s="175">
        <v>68.900000000000006</v>
      </c>
      <c r="X268" s="191">
        <v>0</v>
      </c>
      <c r="Y268" s="88">
        <v>0</v>
      </c>
      <c r="Z268" s="88">
        <v>0</v>
      </c>
      <c r="AA268" s="175">
        <v>0</v>
      </c>
      <c r="AB268" s="191">
        <v>63</v>
      </c>
      <c r="AC268" s="88">
        <v>31</v>
      </c>
      <c r="AD268" s="88">
        <v>32</v>
      </c>
      <c r="AE268" s="175">
        <v>50.8</v>
      </c>
      <c r="AF268" s="191">
        <v>72</v>
      </c>
      <c r="AG268" s="88">
        <v>26</v>
      </c>
      <c r="AH268" s="88">
        <v>46</v>
      </c>
      <c r="AI268" s="175">
        <v>63.9</v>
      </c>
      <c r="AJ268" s="191">
        <v>164</v>
      </c>
      <c r="AK268" s="88">
        <v>85</v>
      </c>
      <c r="AL268" s="88">
        <v>79</v>
      </c>
      <c r="AM268" s="175">
        <v>48.2</v>
      </c>
      <c r="AN268" s="191">
        <v>1433</v>
      </c>
      <c r="AO268" s="88">
        <v>652</v>
      </c>
      <c r="AP268" s="88">
        <v>781</v>
      </c>
      <c r="AQ268" s="175">
        <v>54.5</v>
      </c>
      <c r="AR268" s="191">
        <v>1379</v>
      </c>
      <c r="AS268" s="88">
        <v>626</v>
      </c>
      <c r="AT268" s="88">
        <v>753</v>
      </c>
      <c r="AU268" s="175">
        <v>54.6</v>
      </c>
      <c r="AV268" s="191">
        <v>54</v>
      </c>
      <c r="AW268" s="88">
        <v>26</v>
      </c>
      <c r="AX268" s="88">
        <v>28</v>
      </c>
      <c r="AY268" s="175">
        <v>51.9</v>
      </c>
      <c r="AZ268" s="191">
        <v>812</v>
      </c>
      <c r="BA268" s="88">
        <v>353</v>
      </c>
      <c r="BB268" s="88">
        <v>459</v>
      </c>
      <c r="BC268" s="175">
        <v>56.5</v>
      </c>
      <c r="BD268" s="191">
        <v>755</v>
      </c>
      <c r="BE268" s="88">
        <v>327</v>
      </c>
      <c r="BF268" s="88">
        <v>428</v>
      </c>
      <c r="BG268" s="175">
        <v>56.7</v>
      </c>
      <c r="BH268" s="191">
        <v>57</v>
      </c>
      <c r="BI268" s="88">
        <v>26</v>
      </c>
      <c r="BJ268" s="88">
        <v>31</v>
      </c>
      <c r="BK268" s="185">
        <v>54.4</v>
      </c>
    </row>
    <row r="269" spans="2:63" x14ac:dyDescent="0.3">
      <c r="B269" s="152"/>
      <c r="C269" s="177" t="s">
        <v>83</v>
      </c>
      <c r="D269" s="184">
        <v>7096</v>
      </c>
      <c r="E269" s="88">
        <v>3442</v>
      </c>
      <c r="F269" s="88">
        <v>3654</v>
      </c>
      <c r="G269" s="175">
        <v>51.5</v>
      </c>
      <c r="H269" s="191">
        <v>4182</v>
      </c>
      <c r="I269" s="88">
        <v>2017</v>
      </c>
      <c r="J269" s="88">
        <v>2165</v>
      </c>
      <c r="K269" s="175">
        <v>51.8</v>
      </c>
      <c r="L269" s="194">
        <v>607</v>
      </c>
      <c r="M269" s="175">
        <v>318</v>
      </c>
      <c r="N269" s="175">
        <v>289</v>
      </c>
      <c r="O269" s="175">
        <v>47.6</v>
      </c>
      <c r="P269" s="191">
        <v>63</v>
      </c>
      <c r="Q269" s="88">
        <v>34</v>
      </c>
      <c r="R269" s="88">
        <v>29</v>
      </c>
      <c r="S269" s="175">
        <v>46</v>
      </c>
      <c r="T269" s="191">
        <v>44</v>
      </c>
      <c r="U269" s="88">
        <v>15</v>
      </c>
      <c r="V269" s="88">
        <v>29</v>
      </c>
      <c r="W269" s="175">
        <v>65.900000000000006</v>
      </c>
      <c r="X269" s="191">
        <v>0</v>
      </c>
      <c r="Y269" s="88">
        <v>0</v>
      </c>
      <c r="Z269" s="88">
        <v>0</v>
      </c>
      <c r="AA269" s="175">
        <v>0</v>
      </c>
      <c r="AB269" s="191">
        <v>30</v>
      </c>
      <c r="AC269" s="88">
        <v>22</v>
      </c>
      <c r="AD269" s="88">
        <v>8</v>
      </c>
      <c r="AE269" s="175">
        <v>26.7</v>
      </c>
      <c r="AF269" s="191">
        <v>0</v>
      </c>
      <c r="AG269" s="88">
        <v>0</v>
      </c>
      <c r="AH269" s="88">
        <v>0</v>
      </c>
      <c r="AI269" s="175">
        <v>0</v>
      </c>
      <c r="AJ269" s="191">
        <v>470</v>
      </c>
      <c r="AK269" s="88">
        <v>247</v>
      </c>
      <c r="AL269" s="88">
        <v>223</v>
      </c>
      <c r="AM269" s="175">
        <v>47.4</v>
      </c>
      <c r="AN269" s="191">
        <v>1445</v>
      </c>
      <c r="AO269" s="88">
        <v>718</v>
      </c>
      <c r="AP269" s="88">
        <v>727</v>
      </c>
      <c r="AQ269" s="175">
        <v>50.3</v>
      </c>
      <c r="AR269" s="191">
        <v>1429</v>
      </c>
      <c r="AS269" s="88">
        <v>710</v>
      </c>
      <c r="AT269" s="88">
        <v>719</v>
      </c>
      <c r="AU269" s="175">
        <v>50.3</v>
      </c>
      <c r="AV269" s="191">
        <v>16</v>
      </c>
      <c r="AW269" s="88">
        <v>8</v>
      </c>
      <c r="AX269" s="88">
        <v>8</v>
      </c>
      <c r="AY269" s="175">
        <v>50</v>
      </c>
      <c r="AZ269" s="191">
        <v>862</v>
      </c>
      <c r="BA269" s="88">
        <v>389</v>
      </c>
      <c r="BB269" s="88">
        <v>473</v>
      </c>
      <c r="BC269" s="175">
        <v>54.9</v>
      </c>
      <c r="BD269" s="191">
        <v>739</v>
      </c>
      <c r="BE269" s="88">
        <v>322</v>
      </c>
      <c r="BF269" s="88">
        <v>417</v>
      </c>
      <c r="BG269" s="175">
        <v>56.4</v>
      </c>
      <c r="BH269" s="191">
        <v>123</v>
      </c>
      <c r="BI269" s="88">
        <v>67</v>
      </c>
      <c r="BJ269" s="88">
        <v>56</v>
      </c>
      <c r="BK269" s="185">
        <v>45.5</v>
      </c>
    </row>
    <row r="270" spans="2:63" x14ac:dyDescent="0.3">
      <c r="B270" s="152"/>
      <c r="C270" s="177" t="s">
        <v>84</v>
      </c>
      <c r="D270" s="184">
        <v>8704</v>
      </c>
      <c r="E270" s="88">
        <v>3757</v>
      </c>
      <c r="F270" s="88">
        <v>4947</v>
      </c>
      <c r="G270" s="175">
        <v>56.8</v>
      </c>
      <c r="H270" s="191">
        <v>6847</v>
      </c>
      <c r="I270" s="88">
        <v>2860</v>
      </c>
      <c r="J270" s="88">
        <v>3987</v>
      </c>
      <c r="K270" s="175">
        <v>58.2</v>
      </c>
      <c r="L270" s="194">
        <v>381</v>
      </c>
      <c r="M270" s="175">
        <v>206</v>
      </c>
      <c r="N270" s="175">
        <v>175</v>
      </c>
      <c r="O270" s="175">
        <v>45.9</v>
      </c>
      <c r="P270" s="191">
        <v>79</v>
      </c>
      <c r="Q270" s="88">
        <v>42</v>
      </c>
      <c r="R270" s="88">
        <v>37</v>
      </c>
      <c r="S270" s="175">
        <v>46.8</v>
      </c>
      <c r="T270" s="191">
        <v>94</v>
      </c>
      <c r="U270" s="88">
        <v>44</v>
      </c>
      <c r="V270" s="88">
        <v>50</v>
      </c>
      <c r="W270" s="175">
        <v>53.2</v>
      </c>
      <c r="X270" s="191">
        <v>0</v>
      </c>
      <c r="Y270" s="88">
        <v>0</v>
      </c>
      <c r="Z270" s="88">
        <v>0</v>
      </c>
      <c r="AA270" s="175">
        <v>0</v>
      </c>
      <c r="AB270" s="191">
        <v>30</v>
      </c>
      <c r="AC270" s="88">
        <v>20</v>
      </c>
      <c r="AD270" s="88">
        <v>10</v>
      </c>
      <c r="AE270" s="175">
        <v>33.299999999999997</v>
      </c>
      <c r="AF270" s="191">
        <v>31</v>
      </c>
      <c r="AG270" s="88">
        <v>16</v>
      </c>
      <c r="AH270" s="88">
        <v>15</v>
      </c>
      <c r="AI270" s="175">
        <v>48.4</v>
      </c>
      <c r="AJ270" s="191">
        <v>147</v>
      </c>
      <c r="AK270" s="88">
        <v>84</v>
      </c>
      <c r="AL270" s="88">
        <v>63</v>
      </c>
      <c r="AM270" s="175">
        <v>42.9</v>
      </c>
      <c r="AN270" s="191">
        <v>1363</v>
      </c>
      <c r="AO270" s="88">
        <v>653</v>
      </c>
      <c r="AP270" s="88">
        <v>710</v>
      </c>
      <c r="AQ270" s="175">
        <v>52.1</v>
      </c>
      <c r="AR270" s="191">
        <v>1287</v>
      </c>
      <c r="AS270" s="88">
        <v>620</v>
      </c>
      <c r="AT270" s="88">
        <v>667</v>
      </c>
      <c r="AU270" s="175">
        <v>51.8</v>
      </c>
      <c r="AV270" s="191">
        <v>76</v>
      </c>
      <c r="AW270" s="88">
        <v>33</v>
      </c>
      <c r="AX270" s="88">
        <v>43</v>
      </c>
      <c r="AY270" s="175">
        <v>56.6</v>
      </c>
      <c r="AZ270" s="191">
        <v>113</v>
      </c>
      <c r="BA270" s="88">
        <v>38</v>
      </c>
      <c r="BB270" s="88">
        <v>75</v>
      </c>
      <c r="BC270" s="175">
        <v>66.400000000000006</v>
      </c>
      <c r="BD270" s="191">
        <v>113</v>
      </c>
      <c r="BE270" s="88">
        <v>38</v>
      </c>
      <c r="BF270" s="88">
        <v>75</v>
      </c>
      <c r="BG270" s="175">
        <v>66.400000000000006</v>
      </c>
      <c r="BH270" s="191">
        <v>0</v>
      </c>
      <c r="BI270" s="88">
        <v>0</v>
      </c>
      <c r="BJ270" s="88">
        <v>0</v>
      </c>
      <c r="BK270" s="185">
        <v>0</v>
      </c>
    </row>
    <row r="271" spans="2:63" x14ac:dyDescent="0.3">
      <c r="B271" s="152"/>
      <c r="C271" s="177" t="s">
        <v>85</v>
      </c>
      <c r="D271" s="184">
        <v>1778</v>
      </c>
      <c r="E271" s="88">
        <v>775</v>
      </c>
      <c r="F271" s="88">
        <v>1003</v>
      </c>
      <c r="G271" s="175">
        <v>56.4</v>
      </c>
      <c r="H271" s="191">
        <v>1327</v>
      </c>
      <c r="I271" s="88">
        <v>590</v>
      </c>
      <c r="J271" s="88">
        <v>737</v>
      </c>
      <c r="K271" s="175">
        <v>55.5</v>
      </c>
      <c r="L271" s="194">
        <v>60</v>
      </c>
      <c r="M271" s="175">
        <v>26</v>
      </c>
      <c r="N271" s="175">
        <v>34</v>
      </c>
      <c r="O271" s="175">
        <v>56.7</v>
      </c>
      <c r="P271" s="191">
        <v>26</v>
      </c>
      <c r="Q271" s="88">
        <v>18</v>
      </c>
      <c r="R271" s="88">
        <v>8</v>
      </c>
      <c r="S271" s="175">
        <v>30.8</v>
      </c>
      <c r="T271" s="191">
        <v>34</v>
      </c>
      <c r="U271" s="88">
        <v>8</v>
      </c>
      <c r="V271" s="88">
        <v>26</v>
      </c>
      <c r="W271" s="175">
        <v>76.5</v>
      </c>
      <c r="X271" s="191">
        <v>0</v>
      </c>
      <c r="Y271" s="88">
        <v>0</v>
      </c>
      <c r="Z271" s="88">
        <v>0</v>
      </c>
      <c r="AA271" s="175">
        <v>0</v>
      </c>
      <c r="AB271" s="191">
        <v>0</v>
      </c>
      <c r="AC271" s="88">
        <v>0</v>
      </c>
      <c r="AD271" s="88">
        <v>0</v>
      </c>
      <c r="AE271" s="175">
        <v>0</v>
      </c>
      <c r="AF271" s="191">
        <v>0</v>
      </c>
      <c r="AG271" s="88">
        <v>0</v>
      </c>
      <c r="AH271" s="88">
        <v>0</v>
      </c>
      <c r="AI271" s="175">
        <v>0</v>
      </c>
      <c r="AJ271" s="191">
        <v>0</v>
      </c>
      <c r="AK271" s="88">
        <v>0</v>
      </c>
      <c r="AL271" s="88">
        <v>0</v>
      </c>
      <c r="AM271" s="175">
        <v>0</v>
      </c>
      <c r="AN271" s="191">
        <v>350</v>
      </c>
      <c r="AO271" s="88">
        <v>147</v>
      </c>
      <c r="AP271" s="88">
        <v>203</v>
      </c>
      <c r="AQ271" s="175">
        <v>58</v>
      </c>
      <c r="AR271" s="191">
        <v>350</v>
      </c>
      <c r="AS271" s="88">
        <v>147</v>
      </c>
      <c r="AT271" s="88">
        <v>203</v>
      </c>
      <c r="AU271" s="175">
        <v>58</v>
      </c>
      <c r="AV271" s="191">
        <v>0</v>
      </c>
      <c r="AW271" s="88">
        <v>0</v>
      </c>
      <c r="AX271" s="88">
        <v>0</v>
      </c>
      <c r="AY271" s="175">
        <v>0</v>
      </c>
      <c r="AZ271" s="191">
        <v>41</v>
      </c>
      <c r="BA271" s="88">
        <v>12</v>
      </c>
      <c r="BB271" s="88">
        <v>29</v>
      </c>
      <c r="BC271" s="175">
        <v>70.7</v>
      </c>
      <c r="BD271" s="191">
        <v>41</v>
      </c>
      <c r="BE271" s="88">
        <v>12</v>
      </c>
      <c r="BF271" s="88">
        <v>29</v>
      </c>
      <c r="BG271" s="175">
        <v>70.7</v>
      </c>
      <c r="BH271" s="191">
        <v>0</v>
      </c>
      <c r="BI271" s="88">
        <v>0</v>
      </c>
      <c r="BJ271" s="88">
        <v>0</v>
      </c>
      <c r="BK271" s="185">
        <v>0</v>
      </c>
    </row>
    <row r="272" spans="2:63" ht="12" thickBot="1" x14ac:dyDescent="0.35">
      <c r="B272" s="153"/>
      <c r="C272" s="179" t="s">
        <v>86</v>
      </c>
      <c r="D272" s="186">
        <v>128333</v>
      </c>
      <c r="E272" s="187">
        <v>51734</v>
      </c>
      <c r="F272" s="187">
        <v>76599</v>
      </c>
      <c r="G272" s="188">
        <v>59.7</v>
      </c>
      <c r="H272" s="192">
        <v>89536</v>
      </c>
      <c r="I272" s="187">
        <v>34702</v>
      </c>
      <c r="J272" s="187">
        <v>54834</v>
      </c>
      <c r="K272" s="188">
        <v>61.2</v>
      </c>
      <c r="L272" s="195">
        <v>7969</v>
      </c>
      <c r="M272" s="188">
        <v>3700</v>
      </c>
      <c r="N272" s="188">
        <v>4269</v>
      </c>
      <c r="O272" s="188">
        <v>53.6</v>
      </c>
      <c r="P272" s="192">
        <v>1365</v>
      </c>
      <c r="Q272" s="187">
        <v>684</v>
      </c>
      <c r="R272" s="187">
        <v>681</v>
      </c>
      <c r="S272" s="188">
        <v>49.9</v>
      </c>
      <c r="T272" s="192">
        <v>1577</v>
      </c>
      <c r="U272" s="187">
        <v>647</v>
      </c>
      <c r="V272" s="187">
        <v>930</v>
      </c>
      <c r="W272" s="188">
        <v>59</v>
      </c>
      <c r="X272" s="192">
        <v>475</v>
      </c>
      <c r="Y272" s="187">
        <v>168</v>
      </c>
      <c r="Z272" s="187">
        <v>307</v>
      </c>
      <c r="AA272" s="188">
        <v>64.599999999999994</v>
      </c>
      <c r="AB272" s="192">
        <v>516</v>
      </c>
      <c r="AC272" s="187">
        <v>281</v>
      </c>
      <c r="AD272" s="187">
        <v>235</v>
      </c>
      <c r="AE272" s="188">
        <v>45.5</v>
      </c>
      <c r="AF272" s="192">
        <v>1032</v>
      </c>
      <c r="AG272" s="187">
        <v>345</v>
      </c>
      <c r="AH272" s="187">
        <v>687</v>
      </c>
      <c r="AI272" s="188">
        <v>66.599999999999994</v>
      </c>
      <c r="AJ272" s="192">
        <v>3004</v>
      </c>
      <c r="AK272" s="187">
        <v>1575</v>
      </c>
      <c r="AL272" s="187">
        <v>1429</v>
      </c>
      <c r="AM272" s="188">
        <v>47.6</v>
      </c>
      <c r="AN272" s="192">
        <v>22944</v>
      </c>
      <c r="AO272" s="187">
        <v>9926</v>
      </c>
      <c r="AP272" s="187">
        <v>13018</v>
      </c>
      <c r="AQ272" s="188">
        <v>56.7</v>
      </c>
      <c r="AR272" s="192">
        <v>22429</v>
      </c>
      <c r="AS272" s="187">
        <v>9676</v>
      </c>
      <c r="AT272" s="187">
        <v>12753</v>
      </c>
      <c r="AU272" s="188">
        <v>56.9</v>
      </c>
      <c r="AV272" s="192">
        <v>515</v>
      </c>
      <c r="AW272" s="187">
        <v>250</v>
      </c>
      <c r="AX272" s="187">
        <v>265</v>
      </c>
      <c r="AY272" s="188">
        <v>51.5</v>
      </c>
      <c r="AZ272" s="192">
        <v>7884</v>
      </c>
      <c r="BA272" s="187">
        <v>3406</v>
      </c>
      <c r="BB272" s="187">
        <v>4478</v>
      </c>
      <c r="BC272" s="188">
        <v>56.8</v>
      </c>
      <c r="BD272" s="192">
        <v>5676</v>
      </c>
      <c r="BE272" s="187">
        <v>2155</v>
      </c>
      <c r="BF272" s="187">
        <v>3521</v>
      </c>
      <c r="BG272" s="188">
        <v>62</v>
      </c>
      <c r="BH272" s="192">
        <v>2208</v>
      </c>
      <c r="BI272" s="187">
        <v>1251</v>
      </c>
      <c r="BJ272" s="187">
        <v>957</v>
      </c>
      <c r="BK272" s="189">
        <v>43.3</v>
      </c>
    </row>
  </sheetData>
  <mergeCells count="33">
    <mergeCell ref="B255:B272"/>
    <mergeCell ref="AN3:AQ3"/>
    <mergeCell ref="AN2:AY2"/>
    <mergeCell ref="AZ3:BC3"/>
    <mergeCell ref="AZ2:BK2"/>
    <mergeCell ref="BH3:BK3"/>
    <mergeCell ref="AR3:AU3"/>
    <mergeCell ref="BD3:BG3"/>
    <mergeCell ref="AV3:AY3"/>
    <mergeCell ref="L2:AM2"/>
    <mergeCell ref="AB3:AE3"/>
    <mergeCell ref="AF3:AI3"/>
    <mergeCell ref="AJ3:AM3"/>
    <mergeCell ref="B93:B110"/>
    <mergeCell ref="H2:K2"/>
    <mergeCell ref="H3:K3"/>
    <mergeCell ref="B5:B21"/>
    <mergeCell ref="B22:B38"/>
    <mergeCell ref="B39:B56"/>
    <mergeCell ref="B57:B74"/>
    <mergeCell ref="B75:B92"/>
    <mergeCell ref="B237:B254"/>
    <mergeCell ref="P3:S3"/>
    <mergeCell ref="T3:W3"/>
    <mergeCell ref="X3:AA3"/>
    <mergeCell ref="L3:O3"/>
    <mergeCell ref="B111:B128"/>
    <mergeCell ref="B129:B146"/>
    <mergeCell ref="B165:B182"/>
    <mergeCell ref="B201:B218"/>
    <mergeCell ref="B147:B164"/>
    <mergeCell ref="B183:B200"/>
    <mergeCell ref="B219:B236"/>
  </mergeCells>
  <phoneticPr fontId="2" type="noConversion"/>
  <conditionalFormatting sqref="H4">
    <cfRule type="cellIs" dxfId="26" priority="33" operator="equal">
      <formula>AH4</formula>
    </cfRule>
  </conditionalFormatting>
  <conditionalFormatting sqref="H4">
    <cfRule type="cellIs" dxfId="25" priority="32" operator="equal">
      <formula>AH4</formula>
    </cfRule>
  </conditionalFormatting>
  <conditionalFormatting sqref="P4">
    <cfRule type="cellIs" dxfId="24" priority="29" operator="equal">
      <formula>AT4</formula>
    </cfRule>
  </conditionalFormatting>
  <conditionalFormatting sqref="P4">
    <cfRule type="cellIs" dxfId="23" priority="28" operator="equal">
      <formula>AT4</formula>
    </cfRule>
  </conditionalFormatting>
  <conditionalFormatting sqref="T4">
    <cfRule type="cellIs" dxfId="22" priority="27" operator="equal">
      <formula>AX4</formula>
    </cfRule>
  </conditionalFormatting>
  <conditionalFormatting sqref="T4">
    <cfRule type="cellIs" dxfId="21" priority="26" operator="equal">
      <formula>AX4</formula>
    </cfRule>
  </conditionalFormatting>
  <conditionalFormatting sqref="X4">
    <cfRule type="cellIs" dxfId="20" priority="25" operator="equal">
      <formula>BF4</formula>
    </cfRule>
  </conditionalFormatting>
  <conditionalFormatting sqref="X4">
    <cfRule type="cellIs" dxfId="19" priority="24" operator="equal">
      <formula>BF4</formula>
    </cfRule>
  </conditionalFormatting>
  <conditionalFormatting sqref="AB4">
    <cfRule type="cellIs" dxfId="18" priority="23" operator="equal">
      <formula>BJ4</formula>
    </cfRule>
  </conditionalFormatting>
  <conditionalFormatting sqref="AB4">
    <cfRule type="cellIs" dxfId="17" priority="22" operator="equal">
      <formula>BJ4</formula>
    </cfRule>
  </conditionalFormatting>
  <conditionalFormatting sqref="AJ4">
    <cfRule type="cellIs" dxfId="16" priority="19" operator="equal">
      <formula>BM4</formula>
    </cfRule>
  </conditionalFormatting>
  <conditionalFormatting sqref="AJ4">
    <cfRule type="cellIs" dxfId="15" priority="18" operator="equal">
      <formula>BM4</formula>
    </cfRule>
  </conditionalFormatting>
  <conditionalFormatting sqref="AR4">
    <cfRule type="cellIs" dxfId="14" priority="17" operator="equal">
      <formula>BQ4</formula>
    </cfRule>
  </conditionalFormatting>
  <conditionalFormatting sqref="AR4">
    <cfRule type="cellIs" dxfId="13" priority="16" operator="equal">
      <formula>BQ4</formula>
    </cfRule>
  </conditionalFormatting>
  <conditionalFormatting sqref="BD4">
    <cfRule type="cellIs" dxfId="12" priority="15" operator="equal">
      <formula>BY4</formula>
    </cfRule>
  </conditionalFormatting>
  <conditionalFormatting sqref="BD4">
    <cfRule type="cellIs" dxfId="11" priority="14" operator="equal">
      <formula>BY4</formula>
    </cfRule>
  </conditionalFormatting>
  <conditionalFormatting sqref="AV4">
    <cfRule type="cellIs" dxfId="10" priority="13" operator="equal">
      <formula>BU4</formula>
    </cfRule>
  </conditionalFormatting>
  <conditionalFormatting sqref="AV4">
    <cfRule type="cellIs" dxfId="9" priority="12" operator="equal">
      <formula>BU4</formula>
    </cfRule>
  </conditionalFormatting>
  <conditionalFormatting sqref="BH4">
    <cfRule type="cellIs" dxfId="8" priority="11" operator="equal">
      <formula>CC4</formula>
    </cfRule>
  </conditionalFormatting>
  <conditionalFormatting sqref="BH4">
    <cfRule type="cellIs" dxfId="7" priority="10" operator="equal">
      <formula>CC4</formula>
    </cfRule>
  </conditionalFormatting>
  <conditionalFormatting sqref="AF4">
    <cfRule type="cellIs" dxfId="6" priority="34" operator="equal">
      <formula>#REF!</formula>
    </cfRule>
  </conditionalFormatting>
  <conditionalFormatting sqref="L4">
    <cfRule type="cellIs" dxfId="5" priority="8" operator="equal">
      <formula>AL4</formula>
    </cfRule>
  </conditionalFormatting>
  <conditionalFormatting sqref="L4">
    <cfRule type="cellIs" dxfId="4" priority="7" operator="equal">
      <formula>AL4</formula>
    </cfRule>
  </conditionalFormatting>
  <conditionalFormatting sqref="AN4">
    <cfRule type="cellIs" dxfId="3" priority="6" operator="equal">
      <formula>BM4</formula>
    </cfRule>
  </conditionalFormatting>
  <conditionalFormatting sqref="AN4">
    <cfRule type="cellIs" dxfId="2" priority="5" operator="equal">
      <formula>BM4</formula>
    </cfRule>
  </conditionalFormatting>
  <conditionalFormatting sqref="AZ4">
    <cfRule type="cellIs" dxfId="1" priority="4" operator="equal">
      <formula>BU4</formula>
    </cfRule>
  </conditionalFormatting>
  <conditionalFormatting sqref="AZ4">
    <cfRule type="cellIs" dxfId="0" priority="3" operator="equal">
      <formula>BU4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교원수_시도별_직위별(1965-)</vt:lpstr>
      <vt:lpstr>세부유형별 교원수(2011-)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KSW</cp:lastModifiedBy>
  <dcterms:created xsi:type="dcterms:W3CDTF">2013-01-23T02:05:36Z</dcterms:created>
  <dcterms:modified xsi:type="dcterms:W3CDTF">2025-09-02T00:30:22Z</dcterms:modified>
</cp:coreProperties>
</file>